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_galloni\atelier_2022\LIBERAL\liberal\148 - CH LARAGNE\A - ETUDES\06c - DCE V2\_RENDU\2024 06 21_DCE MAJ\3_Pieces ecrites\2_DPGF\DPGF TCE\"/>
    </mc:Choice>
  </mc:AlternateContent>
  <xr:revisionPtr revIDLastSave="0" documentId="13_ncr:1_{34352692-D03E-426C-966A-8039DCE39F78}" xr6:coauthVersionLast="47" xr6:coauthVersionMax="47" xr10:uidLastSave="{00000000-0000-0000-0000-000000000000}"/>
  <bookViews>
    <workbookView xWindow="1560" yWindow="1200" windowWidth="21180" windowHeight="15000" tabRatio="809" xr2:uid="{00000000-000D-0000-FFFF-FFFF00000000}"/>
  </bookViews>
  <sheets>
    <sheet name="Lot02-VRD" sheetId="87" r:id="rId1"/>
  </sheets>
  <definedNames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FKMFKLMFD" localSheetId="0" hidden="1">{#N/A,#N/A,FALSE,"ST.1";#N/A,#N/A,FALSE,"TO";#N/A,#N/A,FALSE,"SL.1";#N/A,#N/A,FALSE,"CL.1";#N/A,#N/A,FALSE,"EL.1";#N/A,#N/A,FALSE,"EL.2"}</definedName>
    <definedName name="FKMFKLMFD" hidden="1">{#N/A,#N/A,FALSE,"ST.1";#N/A,#N/A,FALSE,"TO";#N/A,#N/A,FALSE,"SL.1";#N/A,#N/A,FALSE,"CL.1";#N/A,#N/A,FALSE,"EL.1";#N/A,#N/A,FALSE,"EL.2"}</definedName>
    <definedName name="Liste1">#REF!</definedName>
    <definedName name="NOTA" localSheetId="0" hidden="1">{#N/A,#N/A,FALSE,"ST.1";#N/A,#N/A,FALSE,"TO";#N/A,#N/A,FALSE,"SL.1";#N/A,#N/A,FALSE,"CL.1";#N/A,#N/A,FALSE,"EL.1";#N/A,#N/A,FALSE,"EL.2"}</definedName>
    <definedName name="NOTA" hidden="1">{#N/A,#N/A,FALSE,"ST.1";#N/A,#N/A,FALSE,"TO";#N/A,#N/A,FALSE,"SL.1";#N/A,#N/A,FALSE,"CL.1";#N/A,#N/A,FALSE,"EL.1";#N/A,#N/A,FALSE,"EL.2"}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0">'Lot02-VRD'!$A$1:$I$122</definedName>
  </definedNames>
  <calcPr calcId="191029" fullPrecision="0"/>
</workbook>
</file>

<file path=xl/calcChain.xml><?xml version="1.0" encoding="utf-8"?>
<calcChain xmlns="http://schemas.openxmlformats.org/spreadsheetml/2006/main">
  <c r="G90" i="87" l="1"/>
  <c r="I119" i="87" l="1"/>
  <c r="I120" i="87" l="1"/>
  <c r="I121" i="87" s="1"/>
</calcChain>
</file>

<file path=xl/sharedStrings.xml><?xml version="1.0" encoding="utf-8"?>
<sst xmlns="http://schemas.openxmlformats.org/spreadsheetml/2006/main" count="247" uniqueCount="182">
  <si>
    <t>MONTANT TOTAL HT</t>
  </si>
  <si>
    <t>ESTIMATION</t>
  </si>
  <si>
    <t>Clôtures</t>
  </si>
  <si>
    <t>u</t>
  </si>
  <si>
    <t>U</t>
  </si>
  <si>
    <t>m²</t>
  </si>
  <si>
    <t>ml</t>
  </si>
  <si>
    <t>PM</t>
  </si>
  <si>
    <t>TVA 20%</t>
  </si>
  <si>
    <t>MONTANT TOTAL TTC</t>
  </si>
  <si>
    <t>3.11</t>
  </si>
  <si>
    <t>3.10</t>
  </si>
  <si>
    <t>3.9</t>
  </si>
  <si>
    <t>3.8.2</t>
  </si>
  <si>
    <t>3.8.1</t>
  </si>
  <si>
    <t>3.8</t>
  </si>
  <si>
    <t>3.7</t>
  </si>
  <si>
    <t>3.6.3</t>
  </si>
  <si>
    <t>3.6.2</t>
  </si>
  <si>
    <t>3.6.1</t>
  </si>
  <si>
    <t>3.6</t>
  </si>
  <si>
    <t>3.5.3</t>
  </si>
  <si>
    <t>3.5.2</t>
  </si>
  <si>
    <t>3.5.1</t>
  </si>
  <si>
    <t>3.5</t>
  </si>
  <si>
    <t>3.4.4</t>
  </si>
  <si>
    <t>3.4.3</t>
  </si>
  <si>
    <t>3.4.2</t>
  </si>
  <si>
    <t>3.4.1</t>
  </si>
  <si>
    <t>3.4</t>
  </si>
  <si>
    <t>3.3.13</t>
  </si>
  <si>
    <t>3.3.12</t>
  </si>
  <si>
    <t>3.3.11</t>
  </si>
  <si>
    <t>3.3.10</t>
  </si>
  <si>
    <t>3.3.9</t>
  </si>
  <si>
    <t>3.3.8</t>
  </si>
  <si>
    <t>3.3.7</t>
  </si>
  <si>
    <t>3.3.6</t>
  </si>
  <si>
    <t>3.3.5</t>
  </si>
  <si>
    <t>3.3.4</t>
  </si>
  <si>
    <t>3.3.3</t>
  </si>
  <si>
    <t>3.3.2</t>
  </si>
  <si>
    <t>3.3.1</t>
  </si>
  <si>
    <t>3.3</t>
  </si>
  <si>
    <t>3.2</t>
  </si>
  <si>
    <t>3.1</t>
  </si>
  <si>
    <t>3.</t>
  </si>
  <si>
    <t>2.</t>
  </si>
  <si>
    <t>1.</t>
  </si>
  <si>
    <t>MONTANTS</t>
  </si>
  <si>
    <t>PRIX 
UNITAIRES</t>
  </si>
  <si>
    <t>QTES
BET</t>
  </si>
  <si>
    <t xml:space="preserve">     DESIGNATION  des  ARTICLES</t>
  </si>
  <si>
    <t>N° des ART</t>
  </si>
  <si>
    <t>3.1.5</t>
  </si>
  <si>
    <t>3.1.4</t>
  </si>
  <si>
    <t>3.1.3</t>
  </si>
  <si>
    <t>3.1.2</t>
  </si>
  <si>
    <t>3.1.1</t>
  </si>
  <si>
    <t>DESCRIPTION DES TRAVAUX</t>
  </si>
  <si>
    <t>LARAGNE
Buëch</t>
  </si>
  <si>
    <t>BETEM PACA</t>
  </si>
  <si>
    <t>3.5.5</t>
  </si>
  <si>
    <t>3.5.4</t>
  </si>
  <si>
    <t>3.2.1</t>
  </si>
  <si>
    <t>PRESCRIPTIONS TECHNIQUES</t>
  </si>
  <si>
    <t>GENERALITES</t>
  </si>
  <si>
    <t>3.2.2</t>
  </si>
  <si>
    <t>m3</t>
  </si>
  <si>
    <t>PROTECTION DES POTEAUX - AIRE LOGISTIQUE</t>
  </si>
  <si>
    <t>Signalisation verticale</t>
  </si>
  <si>
    <t>3.10.2</t>
  </si>
  <si>
    <t>Places PMR</t>
  </si>
  <si>
    <t>Signalisation horizontale</t>
  </si>
  <si>
    <t>3.10.1</t>
  </si>
  <si>
    <t>SIGNALETIQUE</t>
  </si>
  <si>
    <t>Portillon 1 vantail</t>
  </si>
  <si>
    <t>Portillon 2 vantaux</t>
  </si>
  <si>
    <t>Portillons</t>
  </si>
  <si>
    <t>3.9.2</t>
  </si>
  <si>
    <t>Type 2 - Clôture simple torsion</t>
  </si>
  <si>
    <t>Type 1 - Clôtures barreaudées</t>
  </si>
  <si>
    <t>3.9.1</t>
  </si>
  <si>
    <t>CLOTURES ET PORTILLONS</t>
  </si>
  <si>
    <t>Chambre de tirage pour fluides médicaux</t>
  </si>
  <si>
    <t>Tranchées fluides médicaux</t>
  </si>
  <si>
    <t>FLUIDES MEDICAUX</t>
  </si>
  <si>
    <t>Raccordement sur réseaux existants</t>
  </si>
  <si>
    <t>3.7.9</t>
  </si>
  <si>
    <t>Ft</t>
  </si>
  <si>
    <t>Certificat de conformité par bureau de contrôle Agréé</t>
  </si>
  <si>
    <t>3.7.8</t>
  </si>
  <si>
    <t>Candélabre existant à déplacer</t>
  </si>
  <si>
    <t>3.7.7</t>
  </si>
  <si>
    <t>Candélabre existant à déposer</t>
  </si>
  <si>
    <t>3.7.6</t>
  </si>
  <si>
    <t>Câble et mise à la terre</t>
  </si>
  <si>
    <t>3.7.5</t>
  </si>
  <si>
    <t>Borne Ht 97cm</t>
  </si>
  <si>
    <t>Candélabre Ht 6m</t>
  </si>
  <si>
    <t>Candélabre Ht 4m</t>
  </si>
  <si>
    <t>Candélabres et bornes y compris massifs</t>
  </si>
  <si>
    <t>3.7.4</t>
  </si>
  <si>
    <t>Réseaux d'éclairage et câble y compris tranchée</t>
  </si>
  <si>
    <t>3.7.3</t>
  </si>
  <si>
    <t>Chambre de tirage</t>
  </si>
  <si>
    <t>3.7.2</t>
  </si>
  <si>
    <t>Fourreaux TPC pour CFO-CFA y compris tranchées</t>
  </si>
  <si>
    <t>3.7.1</t>
  </si>
  <si>
    <t>RESEAUX SECS</t>
  </si>
  <si>
    <t>ft</t>
  </si>
  <si>
    <t>Poteau incendie existant à déplacer</t>
  </si>
  <si>
    <t>Contrôles et essais</t>
  </si>
  <si>
    <t>Canalisations PEHD y compris tranchées</t>
  </si>
  <si>
    <t>ALIMENTATION EAU POTABLE</t>
  </si>
  <si>
    <t>Hydrocurage, passage caméra et test d'étanchéité</t>
  </si>
  <si>
    <t>Raccordement sur réseaux d'Eaux usées Existant</t>
  </si>
  <si>
    <t>Regard de visite EU</t>
  </si>
  <si>
    <t>Tabouret de branchement EU</t>
  </si>
  <si>
    <t>Canalisations PVC EU y compris tranchées</t>
  </si>
  <si>
    <t>ASSAINISSEMENT EAUX USEES</t>
  </si>
  <si>
    <t>Déplacement regard à grille</t>
  </si>
  <si>
    <t>3.4.8</t>
  </si>
  <si>
    <t>Hydrocurage et passage caméra</t>
  </si>
  <si>
    <t>3.4.7</t>
  </si>
  <si>
    <t>Poste de relevage des eaux pluviales (compris pompes)</t>
  </si>
  <si>
    <t>3.4.6</t>
  </si>
  <si>
    <t>Réservoir de rétention SAUL V utile 102m3</t>
  </si>
  <si>
    <t>3.4.5</t>
  </si>
  <si>
    <t>Regard à grille</t>
  </si>
  <si>
    <t>Regard de branchement ou pied de chute</t>
  </si>
  <si>
    <t>Regard de visite EP</t>
  </si>
  <si>
    <t>Canalisations DN500</t>
  </si>
  <si>
    <t>Canalisations DN400</t>
  </si>
  <si>
    <t>Canalisations DN315</t>
  </si>
  <si>
    <t>Canalisations DN250</t>
  </si>
  <si>
    <t>Canalisations DN200</t>
  </si>
  <si>
    <t>Canalisations DN160</t>
  </si>
  <si>
    <t>Canalisations y compris tranchées</t>
  </si>
  <si>
    <t>ASSAINISSEMENT EAUX PLUVIALES</t>
  </si>
  <si>
    <t>Bande gravillons en pied de façade</t>
  </si>
  <si>
    <t>3.3.15</t>
  </si>
  <si>
    <t>Bordures P1</t>
  </si>
  <si>
    <t>Bordures T2 basses</t>
  </si>
  <si>
    <t xml:space="preserve">Bordures T2 </t>
  </si>
  <si>
    <t xml:space="preserve">Bordures </t>
  </si>
  <si>
    <t>3.3.14</t>
  </si>
  <si>
    <t>Piétonnier en stabilisé</t>
  </si>
  <si>
    <t>Béton balayé piéton</t>
  </si>
  <si>
    <t>Piétonnier en béton désactivé</t>
  </si>
  <si>
    <t>Fondation en grave traité ciment</t>
  </si>
  <si>
    <t>t</t>
  </si>
  <si>
    <t>Reprise des revêtements en enrobé coloré 0/10 sur 6cm</t>
  </si>
  <si>
    <t>Enrobé BBSG 0/10 sur 6cm</t>
  </si>
  <si>
    <t>Couche d’imprégnation et d’accrochage</t>
  </si>
  <si>
    <t>Couche de base GNT 0/20</t>
  </si>
  <si>
    <t>Couche de forme GNT 0/60</t>
  </si>
  <si>
    <t>Géotextile anti contaminant 300g/m²</t>
  </si>
  <si>
    <t>compris</t>
  </si>
  <si>
    <t>Exécution de cloutage</t>
  </si>
  <si>
    <t>Réglage et compactage méthodique du fond de forme</t>
  </si>
  <si>
    <t>TRAITEMENT DE SURFACES</t>
  </si>
  <si>
    <t>Mise à niveau de chambres ou de regard</t>
  </si>
  <si>
    <t>3.2.5</t>
  </si>
  <si>
    <t>Terrassements en remblais</t>
  </si>
  <si>
    <t>3.2.4</t>
  </si>
  <si>
    <t>Exécution des purges</t>
  </si>
  <si>
    <t>3.2.3</t>
  </si>
  <si>
    <t>Terrassement en déblai</t>
  </si>
  <si>
    <t>Rabottage enrobé existant</t>
  </si>
  <si>
    <t>Décapage</t>
  </si>
  <si>
    <t>TERRASSEMENT GENERAUX</t>
  </si>
  <si>
    <t>Transplantation d'arbres</t>
  </si>
  <si>
    <t>Abattage et dessouchage d’arbres</t>
  </si>
  <si>
    <t>Nettoyage du terrain y compris débroussaillage</t>
  </si>
  <si>
    <t xml:space="preserve">Ft </t>
  </si>
  <si>
    <t>Etudes techniques</t>
  </si>
  <si>
    <t>Installation de chantier et signalisation de chantier</t>
  </si>
  <si>
    <t>TRAVAUX PREPARATOIRES</t>
  </si>
  <si>
    <t>LOT02 - VOIRIE RESEAUX DIVERS</t>
  </si>
  <si>
    <t>Portillon Se08 - 2 vantaux - Passage 3.00m</t>
  </si>
  <si>
    <t>Reprise des revêtements en voirie légère bicouche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</si>
</sst>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#,##0.00;;"/>
    <numFmt numFmtId="166" formatCode="_-* #,##0.00\ [$€]_-;\-* #,##0.00\ [$€]_-;_-* &quot;-&quot;??\ [$€]_-;_-@_-"/>
    <numFmt numFmtId="167" formatCode="_-* #,##0.00\ [$€-40C]_-;\-* #,##0.00\ [$€-40C]_-;_-* &quot;-&quot;??\ [$€-40C]_-;_-@_-"/>
    <numFmt numFmtId="168" formatCode="_-* #,##0.00_ _F_-;\-* #,##0.00_ _F_-;_-* &quot;-&quot;??_ _F_-;_-@_-"/>
    <numFmt numFmtId="169" formatCode="#,##0;;"/>
  </numFmts>
  <fonts count="4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Geneva"/>
    </font>
    <font>
      <b/>
      <u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Wingdings"/>
      <charset val="2"/>
    </font>
    <font>
      <sz val="8"/>
      <name val="Arial"/>
      <family val="2"/>
    </font>
    <font>
      <b/>
      <sz val="8"/>
      <name val="Arial"/>
      <family val="2"/>
    </font>
    <font>
      <u/>
      <sz val="10"/>
      <name val="Geneva"/>
    </font>
    <font>
      <b/>
      <sz val="10"/>
      <name val="Geneva"/>
    </font>
    <font>
      <b/>
      <i/>
      <sz val="8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10"/>
      <color rgb="FFC00000"/>
      <name val="Calibri"/>
      <family val="2"/>
      <scheme val="minor"/>
    </font>
    <font>
      <sz val="10"/>
      <color rgb="FFC00000"/>
      <name val="Arial"/>
      <family val="2"/>
    </font>
    <font>
      <i/>
      <sz val="10"/>
      <color theme="1"/>
      <name val="Calibri"/>
      <family val="2"/>
      <scheme val="minor"/>
    </font>
    <font>
      <b/>
      <i/>
      <u/>
      <sz val="10"/>
      <name val="Arial"/>
      <family val="2"/>
    </font>
    <font>
      <i/>
      <sz val="8"/>
      <name val="Arial"/>
      <family val="2"/>
    </font>
    <font>
      <i/>
      <sz val="10"/>
      <color rgb="FFC00000"/>
      <name val="Calibri"/>
      <family val="2"/>
      <scheme val="minor"/>
    </font>
    <font>
      <i/>
      <sz val="10"/>
      <color rgb="FFC00000"/>
      <name val="Arial"/>
      <family val="2"/>
    </font>
    <font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11">
    <xf numFmtId="0" fontId="0" fillId="0" borderId="0"/>
    <xf numFmtId="166" fontId="18" fillId="0" borderId="0" applyFont="0" applyFill="0" applyBorder="0" applyAlignment="0" applyProtection="0"/>
    <xf numFmtId="0" fontId="18" fillId="0" borderId="0"/>
    <xf numFmtId="0" fontId="17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8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0" fillId="0" borderId="0" applyNumberFormat="0" applyFill="0" applyBorder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0" fontId="21" fillId="0" borderId="0"/>
    <xf numFmtId="168" fontId="21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169" fontId="18" fillId="0" borderId="0" xfId="2" applyNumberFormat="1" applyAlignment="1">
      <alignment vertical="center"/>
    </xf>
    <xf numFmtId="0" fontId="18" fillId="0" borderId="0" xfId="2"/>
    <xf numFmtId="0" fontId="18" fillId="0" borderId="2" xfId="2" applyBorder="1" applyAlignment="1">
      <alignment horizontal="center"/>
    </xf>
    <xf numFmtId="165" fontId="18" fillId="0" borderId="0" xfId="2" applyNumberFormat="1" applyAlignment="1">
      <alignment vertical="center"/>
    </xf>
    <xf numFmtId="0" fontId="18" fillId="0" borderId="0" xfId="2" applyAlignment="1">
      <alignment horizontal="left" vertical="center"/>
    </xf>
    <xf numFmtId="49" fontId="29" fillId="0" borderId="4" xfId="2" applyNumberFormat="1" applyFont="1" applyBorder="1" applyAlignment="1">
      <alignment horizontal="center" vertical="center"/>
    </xf>
    <xf numFmtId="49" fontId="28" fillId="0" borderId="4" xfId="2" applyNumberFormat="1" applyFont="1" applyBorder="1" applyAlignment="1">
      <alignment horizontal="center" vertical="center"/>
    </xf>
    <xf numFmtId="0" fontId="22" fillId="0" borderId="0" xfId="2" applyFont="1" applyAlignment="1">
      <alignment horizontal="left" vertical="center"/>
    </xf>
    <xf numFmtId="169" fontId="18" fillId="0" borderId="0" xfId="155" applyNumberFormat="1" applyFont="1" applyAlignment="1">
      <alignment vertical="center"/>
    </xf>
    <xf numFmtId="0" fontId="18" fillId="0" borderId="0" xfId="155" applyFont="1" applyAlignment="1">
      <alignment horizontal="center" vertical="center"/>
    </xf>
    <xf numFmtId="0" fontId="18" fillId="0" borderId="0" xfId="155" applyFont="1" applyAlignment="1">
      <alignment vertical="center"/>
    </xf>
    <xf numFmtId="0" fontId="33" fillId="0" borderId="0" xfId="155" applyFont="1"/>
    <xf numFmtId="0" fontId="34" fillId="0" borderId="0" xfId="155" applyFont="1"/>
    <xf numFmtId="0" fontId="34" fillId="0" borderId="0" xfId="155" applyFont="1" applyAlignment="1">
      <alignment horizontal="center"/>
    </xf>
    <xf numFmtId="0" fontId="35" fillId="0" borderId="0" xfId="155" applyFont="1"/>
    <xf numFmtId="0" fontId="18" fillId="0" borderId="0" xfId="155" applyFont="1"/>
    <xf numFmtId="167" fontId="18" fillId="0" borderId="0" xfId="155" applyNumberFormat="1" applyFont="1"/>
    <xf numFmtId="0" fontId="18" fillId="0" borderId="0" xfId="155" applyFont="1" applyAlignment="1">
      <alignment horizontal="center"/>
    </xf>
    <xf numFmtId="0" fontId="28" fillId="0" borderId="0" xfId="155" applyFont="1" applyAlignment="1">
      <alignment horizontal="center"/>
    </xf>
    <xf numFmtId="167" fontId="18" fillId="0" borderId="12" xfId="156" applyNumberFormat="1" applyFont="1" applyBorder="1" applyAlignment="1">
      <alignment vertical="center"/>
    </xf>
    <xf numFmtId="167" fontId="18" fillId="0" borderId="17" xfId="155" applyNumberFormat="1" applyFont="1" applyBorder="1" applyAlignment="1">
      <alignment vertical="center"/>
    </xf>
    <xf numFmtId="0" fontId="18" fillId="0" borderId="23" xfId="155" applyFont="1" applyBorder="1" applyAlignment="1">
      <alignment horizontal="center"/>
    </xf>
    <xf numFmtId="165" fontId="19" fillId="0" borderId="14" xfId="155" applyNumberFormat="1" applyFont="1" applyBorder="1" applyAlignment="1">
      <alignment horizontal="right" vertical="center"/>
    </xf>
    <xf numFmtId="169" fontId="18" fillId="0" borderId="13" xfId="155" applyNumberFormat="1" applyFont="1" applyBorder="1" applyAlignment="1">
      <alignment vertical="center"/>
    </xf>
    <xf numFmtId="0" fontId="18" fillId="0" borderId="13" xfId="155" applyFont="1" applyBorder="1" applyAlignment="1">
      <alignment horizontal="center"/>
    </xf>
    <xf numFmtId="0" fontId="18" fillId="0" borderId="23" xfId="155" applyFont="1" applyBorder="1"/>
    <xf numFmtId="0" fontId="29" fillId="0" borderId="16" xfId="155" applyFont="1" applyBorder="1" applyAlignment="1">
      <alignment horizontal="center"/>
    </xf>
    <xf numFmtId="167" fontId="19" fillId="0" borderId="10" xfId="156" applyNumberFormat="1" applyFont="1" applyBorder="1" applyAlignment="1">
      <alignment vertical="center"/>
    </xf>
    <xf numFmtId="167" fontId="18" fillId="0" borderId="3" xfId="155" applyNumberFormat="1" applyFont="1" applyBorder="1" applyAlignment="1">
      <alignment vertical="center"/>
    </xf>
    <xf numFmtId="0" fontId="18" fillId="0" borderId="2" xfId="155" applyFont="1" applyBorder="1" applyAlignment="1">
      <alignment horizontal="center"/>
    </xf>
    <xf numFmtId="165" fontId="19" fillId="0" borderId="0" xfId="155" applyNumberFormat="1" applyFont="1" applyAlignment="1">
      <alignment horizontal="right" vertical="center"/>
    </xf>
    <xf numFmtId="0" fontId="18" fillId="0" borderId="2" xfId="155" applyFont="1" applyBorder="1"/>
    <xf numFmtId="0" fontId="29" fillId="0" borderId="4" xfId="155" applyFont="1" applyBorder="1" applyAlignment="1">
      <alignment horizontal="center"/>
    </xf>
    <xf numFmtId="0" fontId="27" fillId="0" borderId="2" xfId="155" applyFont="1" applyBorder="1"/>
    <xf numFmtId="7" fontId="18" fillId="0" borderId="6" xfId="155" applyNumberFormat="1" applyFont="1" applyBorder="1" applyAlignment="1">
      <alignment horizontal="right"/>
    </xf>
    <xf numFmtId="167" fontId="18" fillId="0" borderId="19" xfId="155" applyNumberFormat="1" applyFont="1" applyBorder="1"/>
    <xf numFmtId="4" fontId="18" fillId="0" borderId="19" xfId="155" applyNumberFormat="1" applyFont="1" applyBorder="1" applyAlignment="1">
      <alignment horizontal="center"/>
    </xf>
    <xf numFmtId="0" fontId="18" fillId="0" borderId="25" xfId="155" applyFont="1" applyBorder="1" applyAlignment="1">
      <alignment horizontal="center"/>
    </xf>
    <xf numFmtId="0" fontId="22" fillId="0" borderId="25" xfId="155" applyFont="1" applyBorder="1" applyAlignment="1">
      <alignment horizontal="left"/>
    </xf>
    <xf numFmtId="0" fontId="22" fillId="0" borderId="1" xfId="155" applyFont="1" applyBorder="1" applyAlignment="1">
      <alignment horizontal="left"/>
    </xf>
    <xf numFmtId="0" fontId="18" fillId="0" borderId="1" xfId="155" applyFont="1" applyBorder="1"/>
    <xf numFmtId="0" fontId="18" fillId="0" borderId="1" xfId="155" applyFont="1" applyBorder="1" applyAlignment="1">
      <alignment horizontal="left"/>
    </xf>
    <xf numFmtId="0" fontId="29" fillId="0" borderId="18" xfId="155" applyFont="1" applyBorder="1" applyAlignment="1">
      <alignment horizontal="center"/>
    </xf>
    <xf numFmtId="165" fontId="18" fillId="0" borderId="0" xfId="155" applyNumberFormat="1" applyFont="1" applyAlignment="1">
      <alignment vertical="center"/>
    </xf>
    <xf numFmtId="0" fontId="18" fillId="0" borderId="0" xfId="155" applyFont="1" applyAlignment="1">
      <alignment horizontal="left" vertical="top" indent="2"/>
    </xf>
    <xf numFmtId="0" fontId="18" fillId="0" borderId="0" xfId="155" applyFont="1" applyAlignment="1">
      <alignment horizontal="left" vertical="center"/>
    </xf>
    <xf numFmtId="167" fontId="18" fillId="0" borderId="10" xfId="156" applyNumberFormat="1" applyFont="1" applyBorder="1" applyAlignment="1">
      <alignment vertical="center"/>
    </xf>
    <xf numFmtId="0" fontId="18" fillId="0" borderId="3" xfId="155" applyFont="1" applyBorder="1" applyAlignment="1">
      <alignment horizontal="center"/>
    </xf>
    <xf numFmtId="0" fontId="18" fillId="0" borderId="0" xfId="155" applyFont="1" applyAlignment="1">
      <alignment horizontal="left" vertical="top"/>
    </xf>
    <xf numFmtId="0" fontId="18" fillId="0" borderId="0" xfId="157" applyFont="1" applyAlignment="1">
      <alignment horizontal="left" vertical="center"/>
    </xf>
    <xf numFmtId="169" fontId="18" fillId="0" borderId="1" xfId="155" applyNumberFormat="1" applyFont="1" applyBorder="1" applyAlignment="1">
      <alignment vertical="center"/>
    </xf>
    <xf numFmtId="165" fontId="19" fillId="0" borderId="5" xfId="155" applyNumberFormat="1" applyFont="1" applyBorder="1" applyAlignment="1">
      <alignment horizontal="right" vertical="center"/>
    </xf>
    <xf numFmtId="7" fontId="18" fillId="0" borderId="10" xfId="155" applyNumberFormat="1" applyFont="1" applyBorder="1" applyAlignment="1">
      <alignment horizontal="right"/>
    </xf>
    <xf numFmtId="167" fontId="18" fillId="0" borderId="17" xfId="155" applyNumberFormat="1" applyFont="1" applyBorder="1"/>
    <xf numFmtId="4" fontId="18" fillId="0" borderId="3" xfId="155" applyNumberFormat="1" applyFont="1" applyBorder="1" applyAlignment="1">
      <alignment horizontal="center"/>
    </xf>
    <xf numFmtId="0" fontId="22" fillId="0" borderId="5" xfId="155" applyFont="1" applyBorder="1" applyAlignment="1">
      <alignment horizontal="left"/>
    </xf>
    <xf numFmtId="0" fontId="22" fillId="0" borderId="0" xfId="155" applyFont="1" applyAlignment="1">
      <alignment horizontal="left"/>
    </xf>
    <xf numFmtId="0" fontId="18" fillId="0" borderId="2" xfId="155" applyFont="1" applyBorder="1" applyAlignment="1">
      <alignment horizontal="left"/>
    </xf>
    <xf numFmtId="0" fontId="36" fillId="0" borderId="0" xfId="155" applyFont="1"/>
    <xf numFmtId="0" fontId="37" fillId="0" borderId="0" xfId="155" applyFont="1"/>
    <xf numFmtId="167" fontId="18" fillId="0" borderId="3" xfId="155" applyNumberFormat="1" applyFont="1" applyBorder="1" applyAlignment="1">
      <alignment horizontal="center"/>
    </xf>
    <xf numFmtId="4" fontId="18" fillId="0" borderId="3" xfId="156" applyNumberFormat="1" applyFont="1" applyFill="1" applyBorder="1" applyAlignment="1">
      <alignment horizontal="center"/>
    </xf>
    <xf numFmtId="0" fontId="24" fillId="0" borderId="5" xfId="155" applyFont="1" applyBorder="1" applyAlignment="1">
      <alignment horizontal="right"/>
    </xf>
    <xf numFmtId="0" fontId="38" fillId="0" borderId="0" xfId="155" applyFont="1"/>
    <xf numFmtId="0" fontId="24" fillId="0" borderId="0" xfId="155" applyFont="1"/>
    <xf numFmtId="0" fontId="41" fillId="0" borderId="0" xfId="155" applyFont="1"/>
    <xf numFmtId="0" fontId="42" fillId="0" borderId="0" xfId="155" applyFont="1"/>
    <xf numFmtId="0" fontId="19" fillId="0" borderId="0" xfId="155" applyFont="1"/>
    <xf numFmtId="0" fontId="43" fillId="0" borderId="0" xfId="155" applyFont="1"/>
    <xf numFmtId="0" fontId="25" fillId="0" borderId="0" xfId="155" applyFont="1"/>
    <xf numFmtId="4" fontId="18" fillId="0" borderId="3" xfId="158" applyNumberFormat="1" applyFont="1" applyFill="1" applyBorder="1" applyAlignment="1">
      <alignment horizontal="center"/>
    </xf>
    <xf numFmtId="0" fontId="26" fillId="0" borderId="0" xfId="155" applyFont="1"/>
    <xf numFmtId="43" fontId="18" fillId="0" borderId="6" xfId="156" applyFont="1" applyBorder="1" applyAlignment="1">
      <alignment vertical="center"/>
    </xf>
    <xf numFmtId="0" fontId="18" fillId="0" borderId="19" xfId="155" applyFont="1" applyBorder="1" applyAlignment="1">
      <alignment vertical="center"/>
    </xf>
    <xf numFmtId="165" fontId="18" fillId="0" borderId="19" xfId="155" applyNumberFormat="1" applyFont="1" applyBorder="1" applyAlignment="1">
      <alignment horizontal="center" vertical="center"/>
    </xf>
    <xf numFmtId="165" fontId="18" fillId="0" borderId="1" xfId="155" applyNumberFormat="1" applyFont="1" applyBorder="1" applyAlignment="1">
      <alignment vertical="center"/>
    </xf>
    <xf numFmtId="0" fontId="18" fillId="0" borderId="1" xfId="155" applyFont="1" applyBorder="1" applyAlignment="1">
      <alignment horizontal="center" vertical="center"/>
    </xf>
    <xf numFmtId="0" fontId="18" fillId="0" borderId="1" xfId="155" applyFont="1" applyBorder="1" applyAlignment="1">
      <alignment vertical="center"/>
    </xf>
    <xf numFmtId="1" fontId="32" fillId="0" borderId="18" xfId="155" applyNumberFormat="1" applyFont="1" applyBorder="1" applyAlignment="1">
      <alignment horizontal="center" vertical="center" wrapText="1"/>
    </xf>
    <xf numFmtId="0" fontId="30" fillId="0" borderId="13" xfId="155" applyFont="1" applyBorder="1" applyAlignment="1">
      <alignment vertical="top"/>
    </xf>
    <xf numFmtId="0" fontId="22" fillId="0" borderId="11" xfId="155" applyFont="1" applyBorder="1" applyAlignment="1">
      <alignment vertical="top"/>
    </xf>
    <xf numFmtId="0" fontId="19" fillId="0" borderId="9" xfId="155" applyFont="1" applyBorder="1" applyAlignment="1">
      <alignment vertical="center"/>
    </xf>
    <xf numFmtId="0" fontId="22" fillId="0" borderId="1" xfId="2" applyFont="1" applyBorder="1" applyAlignment="1">
      <alignment vertical="center"/>
    </xf>
    <xf numFmtId="0" fontId="22" fillId="0" borderId="8" xfId="2" applyFont="1" applyBorder="1" applyAlignment="1">
      <alignment vertical="center"/>
    </xf>
    <xf numFmtId="0" fontId="24" fillId="2" borderId="0" xfId="155" applyFont="1" applyFill="1"/>
    <xf numFmtId="0" fontId="38" fillId="2" borderId="0" xfId="155" applyFont="1" applyFill="1"/>
    <xf numFmtId="0" fontId="26" fillId="2" borderId="0" xfId="155" applyFont="1" applyFill="1"/>
    <xf numFmtId="0" fontId="43" fillId="2" borderId="0" xfId="155" applyFont="1" applyFill="1"/>
    <xf numFmtId="1" fontId="32" fillId="0" borderId="4" xfId="155" applyNumberFormat="1" applyFont="1" applyBorder="1" applyAlignment="1">
      <alignment horizontal="center" vertical="center" wrapText="1"/>
    </xf>
    <xf numFmtId="165" fontId="24" fillId="0" borderId="0" xfId="155" applyNumberFormat="1" applyFont="1" applyAlignment="1">
      <alignment horizontal="right" vertical="center"/>
    </xf>
    <xf numFmtId="165" fontId="18" fillId="0" borderId="3" xfId="155" applyNumberFormat="1" applyFont="1" applyBorder="1" applyAlignment="1">
      <alignment horizontal="center" vertical="center"/>
    </xf>
    <xf numFmtId="0" fontId="18" fillId="0" borderId="3" xfId="155" applyFont="1" applyBorder="1" applyAlignment="1">
      <alignment vertical="center"/>
    </xf>
    <xf numFmtId="43" fontId="18" fillId="0" borderId="10" xfId="156" applyFont="1" applyFill="1" applyBorder="1" applyAlignment="1">
      <alignment vertical="center"/>
    </xf>
    <xf numFmtId="49" fontId="29" fillId="0" borderId="4" xfId="155" applyNumberFormat="1" applyFont="1" applyBorder="1" applyAlignment="1">
      <alignment horizontal="center" vertical="center"/>
    </xf>
    <xf numFmtId="165" fontId="18" fillId="0" borderId="2" xfId="155" applyNumberFormat="1" applyFont="1" applyBorder="1" applyAlignment="1">
      <alignment horizontal="center" vertical="center"/>
    </xf>
    <xf numFmtId="167" fontId="18" fillId="0" borderId="10" xfId="156" applyNumberFormat="1" applyFont="1" applyFill="1" applyBorder="1" applyAlignment="1">
      <alignment vertical="center"/>
    </xf>
    <xf numFmtId="1" fontId="28" fillId="0" borderId="4" xfId="155" applyNumberFormat="1" applyFont="1" applyBorder="1" applyAlignment="1">
      <alignment horizontal="left" vertical="center" wrapText="1"/>
    </xf>
    <xf numFmtId="169" fontId="19" fillId="0" borderId="0" xfId="155" applyNumberFormat="1" applyFont="1" applyAlignment="1">
      <alignment vertical="center"/>
    </xf>
    <xf numFmtId="165" fontId="19" fillId="0" borderId="0" xfId="155" applyNumberFormat="1" applyFont="1" applyAlignment="1">
      <alignment vertical="center"/>
    </xf>
    <xf numFmtId="165" fontId="19" fillId="0" borderId="2" xfId="155" applyNumberFormat="1" applyFont="1" applyBorder="1" applyAlignment="1">
      <alignment horizontal="center" vertical="center"/>
    </xf>
    <xf numFmtId="165" fontId="19" fillId="0" borderId="3" xfId="155" applyNumberFormat="1" applyFont="1" applyBorder="1" applyAlignment="1">
      <alignment horizontal="center" vertical="center"/>
    </xf>
    <xf numFmtId="167" fontId="19" fillId="0" borderId="3" xfId="155" applyNumberFormat="1" applyFont="1" applyBorder="1" applyAlignment="1">
      <alignment vertical="center"/>
    </xf>
    <xf numFmtId="167" fontId="19" fillId="0" borderId="10" xfId="156" applyNumberFormat="1" applyFont="1" applyFill="1" applyBorder="1" applyAlignment="1">
      <alignment vertical="center"/>
    </xf>
    <xf numFmtId="0" fontId="18" fillId="0" borderId="0" xfId="155" applyFont="1" applyAlignment="1">
      <alignment horizontal="left" vertical="top" indent="1"/>
    </xf>
    <xf numFmtId="0" fontId="19" fillId="0" borderId="0" xfId="155" applyFont="1" applyAlignment="1">
      <alignment horizontal="left" vertical="center"/>
    </xf>
    <xf numFmtId="0" fontId="18" fillId="0" borderId="3" xfId="157" applyFont="1" applyBorder="1" applyAlignment="1">
      <alignment horizontal="center"/>
    </xf>
    <xf numFmtId="0" fontId="18" fillId="0" borderId="0" xfId="155" applyFont="1" applyAlignment="1">
      <alignment horizontal="left" indent="2"/>
    </xf>
    <xf numFmtId="0" fontId="24" fillId="0" borderId="0" xfId="155" applyFont="1" applyAlignment="1">
      <alignment horizontal="left" indent="2"/>
    </xf>
    <xf numFmtId="169" fontId="23" fillId="0" borderId="0" xfId="155" applyNumberFormat="1" applyFont="1" applyAlignment="1">
      <alignment vertical="center"/>
    </xf>
    <xf numFmtId="165" fontId="23" fillId="0" borderId="0" xfId="155" applyNumberFormat="1" applyFont="1" applyAlignment="1">
      <alignment vertical="center"/>
    </xf>
    <xf numFmtId="165" fontId="24" fillId="0" borderId="2" xfId="155" applyNumberFormat="1" applyFont="1" applyBorder="1" applyAlignment="1">
      <alignment horizontal="center" vertical="center"/>
    </xf>
    <xf numFmtId="165" fontId="24" fillId="0" borderId="3" xfId="155" applyNumberFormat="1" applyFont="1" applyBorder="1" applyAlignment="1">
      <alignment horizontal="center" vertical="center"/>
    </xf>
    <xf numFmtId="0" fontId="18" fillId="0" borderId="0" xfId="155" applyFont="1" applyAlignment="1">
      <alignment horizontal="left"/>
    </xf>
    <xf numFmtId="0" fontId="18" fillId="0" borderId="0" xfId="159" applyFont="1" applyAlignment="1">
      <alignment horizontal="left" vertical="top"/>
    </xf>
    <xf numFmtId="169" fontId="18" fillId="0" borderId="0" xfId="159" applyNumberFormat="1" applyFont="1" applyAlignment="1">
      <alignment vertical="center"/>
    </xf>
    <xf numFmtId="165" fontId="18" fillId="0" borderId="0" xfId="159" applyNumberFormat="1" applyFont="1" applyAlignment="1">
      <alignment vertical="center"/>
    </xf>
    <xf numFmtId="0" fontId="18" fillId="0" borderId="3" xfId="159" applyFont="1" applyBorder="1" applyAlignment="1">
      <alignment horizontal="center"/>
    </xf>
    <xf numFmtId="49" fontId="18" fillId="0" borderId="0" xfId="155" applyNumberFormat="1" applyFont="1"/>
    <xf numFmtId="167" fontId="18" fillId="0" borderId="3" xfId="155" applyNumberFormat="1" applyFont="1" applyBorder="1"/>
    <xf numFmtId="167" fontId="18" fillId="0" borderId="3" xfId="156" applyNumberFormat="1" applyFont="1" applyFill="1" applyBorder="1" applyAlignment="1">
      <alignment horizontal="center" vertical="center"/>
    </xf>
    <xf numFmtId="49" fontId="40" fillId="0" borderId="4" xfId="2" applyNumberFormat="1" applyFont="1" applyBorder="1" applyAlignment="1">
      <alignment horizontal="center" vertical="center"/>
    </xf>
    <xf numFmtId="0" fontId="24" fillId="0" borderId="0" xfId="155" applyFont="1" applyAlignment="1">
      <alignment horizontal="left" vertical="center"/>
    </xf>
    <xf numFmtId="169" fontId="24" fillId="0" borderId="0" xfId="155" applyNumberFormat="1" applyFont="1" applyAlignment="1">
      <alignment vertical="center"/>
    </xf>
    <xf numFmtId="165" fontId="24" fillId="0" borderId="0" xfId="155" applyNumberFormat="1" applyFont="1" applyAlignment="1">
      <alignment vertical="center"/>
    </xf>
    <xf numFmtId="167" fontId="24" fillId="0" borderId="3" xfId="155" applyNumberFormat="1" applyFont="1" applyBorder="1" applyAlignment="1">
      <alignment vertical="center"/>
    </xf>
    <xf numFmtId="167" fontId="25" fillId="0" borderId="10" xfId="156" applyNumberFormat="1" applyFont="1" applyFill="1" applyBorder="1" applyAlignment="1">
      <alignment vertical="center"/>
    </xf>
    <xf numFmtId="0" fontId="28" fillId="0" borderId="4" xfId="155" applyFont="1" applyBorder="1" applyAlignment="1">
      <alignment horizontal="center"/>
    </xf>
    <xf numFmtId="0" fontId="24" fillId="0" borderId="2" xfId="155" applyFont="1" applyBorder="1" applyAlignment="1">
      <alignment horizontal="left"/>
    </xf>
    <xf numFmtId="0" fontId="24" fillId="0" borderId="0" xfId="155" applyFont="1" applyAlignment="1">
      <alignment horizontal="left" vertical="top"/>
    </xf>
    <xf numFmtId="0" fontId="39" fillId="0" borderId="0" xfId="155" applyFont="1" applyAlignment="1">
      <alignment horizontal="left"/>
    </xf>
    <xf numFmtId="0" fontId="39" fillId="0" borderId="5" xfId="155" applyFont="1" applyBorder="1" applyAlignment="1">
      <alignment horizontal="left"/>
    </xf>
    <xf numFmtId="1" fontId="19" fillId="2" borderId="28" xfId="2" applyNumberFormat="1" applyFont="1" applyFill="1" applyBorder="1" applyAlignment="1">
      <alignment horizontal="center" vertical="center"/>
    </xf>
    <xf numFmtId="0" fontId="18" fillId="2" borderId="27" xfId="2" applyFill="1" applyBorder="1" applyAlignment="1">
      <alignment horizontal="center"/>
    </xf>
    <xf numFmtId="0" fontId="18" fillId="2" borderId="26" xfId="2" applyFill="1" applyBorder="1" applyAlignment="1">
      <alignment horizontal="center"/>
    </xf>
    <xf numFmtId="49" fontId="19" fillId="0" borderId="8" xfId="2" applyNumberFormat="1" applyFont="1" applyBorder="1" applyAlignment="1">
      <alignment horizontal="center" vertical="center" wrapText="1"/>
    </xf>
    <xf numFmtId="0" fontId="31" fillId="0" borderId="1" xfId="2" applyFont="1" applyBorder="1" applyAlignment="1">
      <alignment horizontal="center" vertical="center"/>
    </xf>
    <xf numFmtId="0" fontId="31" fillId="0" borderId="6" xfId="2" applyFont="1" applyBorder="1" applyAlignment="1">
      <alignment horizontal="center" vertical="center"/>
    </xf>
    <xf numFmtId="0" fontId="21" fillId="0" borderId="9" xfId="2" applyFont="1" applyBorder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1" fillId="0" borderId="10" xfId="2" applyFont="1" applyBorder="1" applyAlignment="1">
      <alignment horizontal="center" vertical="center"/>
    </xf>
    <xf numFmtId="0" fontId="21" fillId="0" borderId="11" xfId="2" applyFont="1" applyBorder="1" applyAlignment="1">
      <alignment horizontal="center" vertical="center"/>
    </xf>
    <xf numFmtId="0" fontId="21" fillId="0" borderId="13" xfId="2" applyFont="1" applyBorder="1" applyAlignment="1">
      <alignment horizontal="center" vertical="center"/>
    </xf>
    <xf numFmtId="0" fontId="21" fillId="0" borderId="12" xfId="2" applyFont="1" applyBorder="1" applyAlignment="1">
      <alignment horizontal="center" vertical="center"/>
    </xf>
    <xf numFmtId="1" fontId="29" fillId="0" borderId="20" xfId="155" applyNumberFormat="1" applyFont="1" applyBorder="1" applyAlignment="1">
      <alignment horizontal="center" vertical="center" wrapText="1"/>
    </xf>
    <xf numFmtId="1" fontId="29" fillId="0" borderId="21" xfId="155" applyNumberFormat="1" applyFont="1" applyBorder="1" applyAlignment="1">
      <alignment horizontal="center" vertical="center" wrapText="1"/>
    </xf>
    <xf numFmtId="1" fontId="29" fillId="0" borderId="22" xfId="155" applyNumberFormat="1" applyFont="1" applyBorder="1" applyAlignment="1">
      <alignment horizontal="center" vertical="center" wrapText="1"/>
    </xf>
    <xf numFmtId="0" fontId="19" fillId="0" borderId="8" xfId="155" applyFont="1" applyBorder="1" applyAlignment="1">
      <alignment horizontal="center" vertical="center"/>
    </xf>
    <xf numFmtId="0" fontId="19" fillId="0" borderId="1" xfId="155" applyFont="1" applyBorder="1" applyAlignment="1">
      <alignment horizontal="center" vertical="center"/>
    </xf>
    <xf numFmtId="0" fontId="19" fillId="0" borderId="25" xfId="155" applyFont="1" applyBorder="1" applyAlignment="1">
      <alignment horizontal="center" vertical="center"/>
    </xf>
    <xf numFmtId="0" fontId="19" fillId="0" borderId="9" xfId="155" applyFont="1" applyBorder="1" applyAlignment="1">
      <alignment horizontal="center" vertical="center"/>
    </xf>
    <xf numFmtId="0" fontId="19" fillId="0" borderId="0" xfId="155" applyFont="1" applyAlignment="1">
      <alignment horizontal="center" vertical="center"/>
    </xf>
    <xf numFmtId="0" fontId="19" fillId="0" borderId="5" xfId="155" applyFont="1" applyBorder="1" applyAlignment="1">
      <alignment horizontal="center" vertical="center"/>
    </xf>
    <xf numFmtId="0" fontId="19" fillId="0" borderId="11" xfId="155" applyFont="1" applyBorder="1" applyAlignment="1">
      <alignment horizontal="center" vertical="center"/>
    </xf>
    <xf numFmtId="0" fontId="19" fillId="0" borderId="13" xfId="155" applyFont="1" applyBorder="1" applyAlignment="1">
      <alignment horizontal="center" vertical="center"/>
    </xf>
    <xf numFmtId="0" fontId="19" fillId="0" borderId="14" xfId="155" applyFont="1" applyBorder="1" applyAlignment="1">
      <alignment horizontal="center" vertical="center"/>
    </xf>
    <xf numFmtId="0" fontId="19" fillId="0" borderId="19" xfId="155" applyFont="1" applyBorder="1" applyAlignment="1">
      <alignment horizontal="center" vertical="center"/>
    </xf>
    <xf numFmtId="0" fontId="19" fillId="0" borderId="3" xfId="155" applyFont="1" applyBorder="1" applyAlignment="1">
      <alignment horizontal="center" vertical="center"/>
    </xf>
    <xf numFmtId="0" fontId="19" fillId="0" borderId="17" xfId="155" applyFont="1" applyBorder="1" applyAlignment="1">
      <alignment horizontal="center" vertical="center"/>
    </xf>
    <xf numFmtId="0" fontId="22" fillId="0" borderId="9" xfId="155" applyFont="1" applyBorder="1" applyAlignment="1">
      <alignment horizontal="center" vertical="center"/>
    </xf>
    <xf numFmtId="0" fontId="22" fillId="0" borderId="0" xfId="155" applyFont="1" applyAlignment="1">
      <alignment horizontal="center" vertical="center"/>
    </xf>
    <xf numFmtId="0" fontId="22" fillId="0" borderId="2" xfId="155" applyFont="1" applyBorder="1" applyAlignment="1">
      <alignment horizontal="left" vertical="center" wrapText="1"/>
    </xf>
    <xf numFmtId="0" fontId="22" fillId="0" borderId="0" xfId="155" applyFont="1" applyAlignment="1">
      <alignment horizontal="left" vertical="center" wrapText="1"/>
    </xf>
    <xf numFmtId="0" fontId="22" fillId="0" borderId="5" xfId="155" applyFont="1" applyBorder="1" applyAlignment="1">
      <alignment horizontal="left" vertical="center" wrapText="1"/>
    </xf>
    <xf numFmtId="0" fontId="19" fillId="0" borderId="24" xfId="155" applyFont="1" applyBorder="1" applyAlignment="1">
      <alignment horizontal="center" vertical="center" wrapText="1"/>
    </xf>
    <xf numFmtId="0" fontId="19" fillId="0" borderId="7" xfId="155" applyFont="1" applyBorder="1" applyAlignment="1">
      <alignment horizontal="center" vertical="center"/>
    </xf>
    <xf numFmtId="0" fontId="19" fillId="0" borderId="15" xfId="155" applyFont="1" applyBorder="1" applyAlignment="1">
      <alignment horizontal="center" vertical="center"/>
    </xf>
    <xf numFmtId="167" fontId="19" fillId="0" borderId="24" xfId="155" applyNumberFormat="1" applyFont="1" applyBorder="1" applyAlignment="1">
      <alignment horizontal="center" vertical="center" wrapText="1"/>
    </xf>
    <xf numFmtId="167" fontId="19" fillId="0" borderId="7" xfId="155" applyNumberFormat="1" applyFont="1" applyBorder="1" applyAlignment="1">
      <alignment horizontal="center" vertical="center" wrapText="1"/>
    </xf>
    <xf numFmtId="167" fontId="19" fillId="0" borderId="15" xfId="155" applyNumberFormat="1" applyFont="1" applyBorder="1" applyAlignment="1">
      <alignment horizontal="center" vertical="center" wrapText="1"/>
    </xf>
    <xf numFmtId="167" fontId="19" fillId="0" borderId="20" xfId="156" applyNumberFormat="1" applyFont="1" applyBorder="1" applyAlignment="1">
      <alignment horizontal="center" vertical="center"/>
    </xf>
    <xf numFmtId="167" fontId="19" fillId="0" borderId="21" xfId="156" applyNumberFormat="1" applyFont="1" applyBorder="1" applyAlignment="1">
      <alignment horizontal="center" vertical="center"/>
    </xf>
    <xf numFmtId="167" fontId="19" fillId="0" borderId="22" xfId="156" applyNumberFormat="1" applyFont="1" applyBorder="1" applyAlignment="1">
      <alignment horizontal="center" vertical="center"/>
    </xf>
  </cellXfs>
  <cellStyles count="311">
    <cellStyle name="Euro" xfId="1" xr:uid="{00000000-0005-0000-0000-000000000000}"/>
    <cellStyle name="Euro 2" xfId="26" xr:uid="{4B574390-497C-4FE6-B92F-EEC40E2E44FD}"/>
    <cellStyle name="Euro 2 2" xfId="82" xr:uid="{42F7A704-50F8-427A-84D2-B9D901E09136}"/>
    <cellStyle name="Euro 2 2 2" xfId="235" xr:uid="{0D44DA1A-D574-4E34-9A35-C2B03356BCFA}"/>
    <cellStyle name="Euro 2 3" xfId="109" xr:uid="{27FDBE7F-112E-4E5B-A2F2-5728ED0C2577}"/>
    <cellStyle name="Euro 2 3 2" xfId="262" xr:uid="{998B0FB2-7DB2-416B-886B-C893570CF143}"/>
    <cellStyle name="Euro 2 4" xfId="143" xr:uid="{9DFA0679-1DF6-46EF-847A-19C53F399CED}"/>
    <cellStyle name="Euro 2 4 2" xfId="293" xr:uid="{D7501087-5C35-41DF-AE52-F275CC26782E}"/>
    <cellStyle name="Euro 2 5" xfId="180" xr:uid="{2971D046-3658-4949-803D-3EBA63AA8702}"/>
    <cellStyle name="Milliers 2" xfId="6" xr:uid="{00B31CB0-C7BD-41BC-BC12-79D00143E7E8}"/>
    <cellStyle name="Milliers 3" xfId="13" xr:uid="{1E964C46-DD65-460F-93E9-0AEBB983B194}"/>
    <cellStyle name="Milliers 3 2" xfId="70" xr:uid="{990F74BC-DB5A-4CBB-B664-3C7284F1AE98}"/>
    <cellStyle name="Milliers 3 2 2" xfId="223" xr:uid="{7CD013DC-FC91-4C4F-9B87-6BB1AA59B27A}"/>
    <cellStyle name="Milliers 3 3" xfId="97" xr:uid="{4F1BABAF-8511-4D11-9B26-0AB6ED5842E8}"/>
    <cellStyle name="Milliers 3 3 2" xfId="250" xr:uid="{44707F1F-61AC-41C3-98AE-8CFE383604B4}"/>
    <cellStyle name="Milliers 3 4" xfId="131" xr:uid="{7D253E67-FD75-42C0-BFC1-154E691C644A}"/>
    <cellStyle name="Milliers 3 4 2" xfId="281" xr:uid="{FD85F299-BFFB-42BA-B013-6A337D728784}"/>
    <cellStyle name="Milliers 3 5" xfId="168" xr:uid="{F9A222A9-6A44-4980-BE9F-3B982DC1BC70}"/>
    <cellStyle name="Milliers 4" xfId="23" xr:uid="{73C99E64-0FB5-4D58-82F5-477C8A57168C}"/>
    <cellStyle name="Milliers 4 2" xfId="35" xr:uid="{06BAE070-AE20-4A1B-96A9-9CF0A4E9AB5C}"/>
    <cellStyle name="Milliers 4 2 2" xfId="49" xr:uid="{B6584870-9314-4410-8E48-3ECCA67B52A2}"/>
    <cellStyle name="Milliers 4 2 2 2" xfId="202" xr:uid="{5B81AAF3-5FF8-405F-9829-C7391DE1D5DD}"/>
    <cellStyle name="Milliers 4 2 3" xfId="57" xr:uid="{A77F2073-FCB4-4E0A-8AE1-6B4D872F186F}"/>
    <cellStyle name="Milliers 4 2 3 2" xfId="210" xr:uid="{5D46587A-E9BA-4438-AEBC-DEB5EFDF0D53}"/>
    <cellStyle name="Milliers 4 2 4" xfId="188" xr:uid="{076D9D3F-02B1-4B7A-A445-30A8685479F6}"/>
    <cellStyle name="Milliers 4 3" xfId="79" xr:uid="{CC08B999-29D5-4676-81E6-5B599EC6E485}"/>
    <cellStyle name="Milliers 4 3 2" xfId="232" xr:uid="{31224A16-C37C-4F77-AF10-05C9268B8D64}"/>
    <cellStyle name="Milliers 4 4" xfId="54" xr:uid="{F3DDBDF8-71E0-44FD-A748-AE77C26E1F64}"/>
    <cellStyle name="Milliers 4 4 2" xfId="207" xr:uid="{B5A8A991-D8E6-4E9D-93DB-A1BE769B6ABD}"/>
    <cellStyle name="Milliers 4 5" xfId="106" xr:uid="{7696D1A3-694D-4639-AE86-944830F438E0}"/>
    <cellStyle name="Milliers 4 5 2" xfId="259" xr:uid="{32FE8F6D-C440-45A5-AD7F-E08B74A9E79A}"/>
    <cellStyle name="Milliers 4 6" xfId="116" xr:uid="{D63FF252-13F3-4C03-A109-899A53190017}"/>
    <cellStyle name="Milliers 4 6 2" xfId="268" xr:uid="{5F3E43D9-56D1-4C47-B887-76E79DE2D25D}"/>
    <cellStyle name="Milliers 4 7" xfId="140" xr:uid="{43154AAA-5EC6-43E0-9F02-51294EDAE315}"/>
    <cellStyle name="Milliers 4 7 2" xfId="290" xr:uid="{1F02038F-D5FE-423E-9FA0-C83FBBA42951}"/>
    <cellStyle name="Milliers 4 8" xfId="156" xr:uid="{EB8FA49E-1FEC-4F2F-89F0-5477A7B9BC69}"/>
    <cellStyle name="Milliers 4 8 2" xfId="307" xr:uid="{4E91DB50-760D-4CE7-9DA7-2F0A6F850A45}"/>
    <cellStyle name="Milliers 4 9" xfId="177" xr:uid="{533B13B6-23F4-44E1-A117-EF60B1FA4230}"/>
    <cellStyle name="Milliers 5" xfId="31" xr:uid="{99CF09F6-91F8-42E6-8E8D-D1800282D521}"/>
    <cellStyle name="Milliers 5 10" xfId="184" xr:uid="{356CA80E-1C8C-457B-923B-74E618708BE0}"/>
    <cellStyle name="Milliers 5 2" xfId="37" xr:uid="{34369771-89D8-4518-BBAE-4BEF4634E9E9}"/>
    <cellStyle name="Milliers 5 2 2" xfId="190" xr:uid="{BFD9E183-03C8-4A71-B26A-851AC5CE5B4D}"/>
    <cellStyle name="Milliers 5 3" xfId="60" xr:uid="{53B89B2B-406E-4D63-99B9-1AE3430DAF3F}"/>
    <cellStyle name="Milliers 5 3 2" xfId="213" xr:uid="{7DBAB30B-BBEC-4E1C-96AD-4D52875C036B}"/>
    <cellStyle name="Milliers 5 4" xfId="53" xr:uid="{534EB268-2566-407C-AF2E-74DF2722BEE1}"/>
    <cellStyle name="Milliers 5 4 2" xfId="206" xr:uid="{671F6B9F-C5C3-4A2D-A556-AAE6AF3B6F0A}"/>
    <cellStyle name="Milliers 5 5" xfId="86" xr:uid="{E823A0A9-87F5-4E78-869E-7A0C5F1EF735}"/>
    <cellStyle name="Milliers 5 5 2" xfId="239" xr:uid="{CD7D46D8-EBD0-4014-B1E7-81750A3361F1}"/>
    <cellStyle name="Milliers 5 6" xfId="113" xr:uid="{3978ACE3-39F6-4500-A27F-8F7D49BDBF2F}"/>
    <cellStyle name="Milliers 5 6 2" xfId="266" xr:uid="{E4AD486E-06E0-45BC-9806-8CFF5B3FB41B}"/>
    <cellStyle name="Milliers 5 7" xfId="117" xr:uid="{0EF44C93-73E1-437C-AB1F-71BDC4509515}"/>
    <cellStyle name="Milliers 5 7 2" xfId="269" xr:uid="{13C3F0F1-1DA9-4D1D-9BDC-023AC730DADB}"/>
    <cellStyle name="Milliers 5 8" xfId="147" xr:uid="{167DE157-4467-4256-9923-F8DB250F5790}"/>
    <cellStyle name="Milliers 5 8 2" xfId="297" xr:uid="{B1898A00-287C-4122-AA76-C8E9BC859C27}"/>
    <cellStyle name="Milliers 5 9" xfId="158" xr:uid="{98988791-EF01-4719-A7B5-CC90DFE9D0B3}"/>
    <cellStyle name="Milliers 5 9 2" xfId="309" xr:uid="{3F399607-5CA1-4ED1-9BAA-74346D8F0200}"/>
    <cellStyle name="Milliers 6" xfId="121" xr:uid="{63A871F8-9787-4323-BF92-CB1316FD4BF6}"/>
    <cellStyle name="Monétaire 2" xfId="4" xr:uid="{6454037D-F450-412B-9CCA-24BDFF3F3E11}"/>
    <cellStyle name="Monétaire 2 10" xfId="123" xr:uid="{F2C29B8D-484F-4E28-8A6A-257871655E63}"/>
    <cellStyle name="Monétaire 2 10 2" xfId="273" xr:uid="{E0DC9397-7622-410C-A03B-1ED98444C394}"/>
    <cellStyle name="Monétaire 2 11" xfId="43" xr:uid="{0FC146D5-7213-427E-A2D0-FDE8D1569512}"/>
    <cellStyle name="Monétaire 2 11 2" xfId="196" xr:uid="{C969A683-FB39-4486-A3B2-434518D325AB}"/>
    <cellStyle name="Monétaire 2 12" xfId="150" xr:uid="{76F37231-2144-4DEB-926A-FA07DB0ACD8E}"/>
    <cellStyle name="Monétaire 2 12 2" xfId="300" xr:uid="{CB4C2D4A-A532-4232-9090-E83E30883ED6}"/>
    <cellStyle name="Monétaire 2 13" xfId="154" xr:uid="{ACC6F5FF-7BFB-45F3-8C19-AA2312A734F0}"/>
    <cellStyle name="Monétaire 2 13 2" xfId="305" xr:uid="{3B4C166E-FC9E-4A46-BA83-3EC8553F7931}"/>
    <cellStyle name="Monétaire 2 14" xfId="161" xr:uid="{FD2BF322-5020-4EB4-907D-D8A21FB472F8}"/>
    <cellStyle name="Monétaire 2 2" xfId="10" xr:uid="{EDB53182-9EDF-46C0-8B08-855856CB3C32}"/>
    <cellStyle name="Monétaire 2 2 2" xfId="20" xr:uid="{F4859B30-0B9E-4B9D-9754-340BEDAACA52}"/>
    <cellStyle name="Monétaire 2 2 2 2" xfId="77" xr:uid="{BE017563-5D9E-4BAC-AC1C-C2CA4E4FB6D4}"/>
    <cellStyle name="Monétaire 2 2 2 2 2" xfId="230" xr:uid="{19FFD1D0-0EAA-44E2-A9ED-627777D0788C}"/>
    <cellStyle name="Monétaire 2 2 2 3" xfId="104" xr:uid="{D6E902B8-0D72-4BF2-9C92-7C86B96E63D4}"/>
    <cellStyle name="Monétaire 2 2 2 3 2" xfId="257" xr:uid="{78756ED6-59AB-4CBC-97A8-01F3434D389D}"/>
    <cellStyle name="Monétaire 2 2 2 4" xfId="138" xr:uid="{08FE9FB2-461D-4EA9-A913-6437DCAEB1D8}"/>
    <cellStyle name="Monétaire 2 2 2 4 2" xfId="288" xr:uid="{FE96BCF7-C37F-4BFB-9A98-0EFD8C3903EF}"/>
    <cellStyle name="Monétaire 2 2 2 5" xfId="175" xr:uid="{E48DA829-E6E4-41C8-8DBC-6D39DF3ED3AD}"/>
    <cellStyle name="Monétaire 2 2 3" xfId="67" xr:uid="{61F7759D-638A-4282-B36F-ABD767C2C849}"/>
    <cellStyle name="Monétaire 2 2 3 2" xfId="220" xr:uid="{E2002E82-BF92-40F7-BAD2-C0BF67D0B06B}"/>
    <cellStyle name="Monétaire 2 2 4" xfId="94" xr:uid="{ED57F46B-AA88-4223-8708-9E5AF19A162A}"/>
    <cellStyle name="Monétaire 2 2 4 2" xfId="247" xr:uid="{7D000059-191D-4E82-B8F5-8D76CE55F2CC}"/>
    <cellStyle name="Monétaire 2 2 5" xfId="128" xr:uid="{4F969CE9-C11A-4874-AF77-46338606FAF6}"/>
    <cellStyle name="Monétaire 2 2 5 2" xfId="278" xr:uid="{6947D390-45D9-4E3D-80B6-334D79738CFA}"/>
    <cellStyle name="Monétaire 2 2 6" xfId="165" xr:uid="{6F79AD1D-F7F1-4103-B3E4-93864E92A772}"/>
    <cellStyle name="Monétaire 2 3" xfId="12" xr:uid="{34787A83-B548-4834-B2DF-32A462FEAC7F}"/>
    <cellStyle name="Monétaire 2 3 2" xfId="69" xr:uid="{72FB0C60-DE63-4A11-ABFF-888F01F47360}"/>
    <cellStyle name="Monétaire 2 3 2 2" xfId="222" xr:uid="{C130E65E-7B1D-4086-A94E-837D0729719B}"/>
    <cellStyle name="Monétaire 2 3 3" xfId="96" xr:uid="{D41FC45F-87D1-4EC6-9F5A-996D16514A6D}"/>
    <cellStyle name="Monétaire 2 3 3 2" xfId="249" xr:uid="{94E362E9-CD25-4681-BCAA-6CFE292955BA}"/>
    <cellStyle name="Monétaire 2 3 4" xfId="130" xr:uid="{1D12BE3C-D4B7-40D2-93AD-07463490F3E2}"/>
    <cellStyle name="Monétaire 2 3 4 2" xfId="280" xr:uid="{AA53C89B-0029-4605-9A4F-436254502097}"/>
    <cellStyle name="Monétaire 2 3 5" xfId="167" xr:uid="{D857AFA0-0AEE-4B70-80F9-AC025895B615}"/>
    <cellStyle name="Monétaire 2 4" xfId="15" xr:uid="{80D72337-45A4-4E5D-A3C8-3D9A4AC9F400}"/>
    <cellStyle name="Monétaire 2 4 2" xfId="72" xr:uid="{BB7DF332-9623-4732-9F0C-4047C78A9F08}"/>
    <cellStyle name="Monétaire 2 4 2 2" xfId="225" xr:uid="{C8FE1F3F-007C-4D36-BD12-55AC3E937D2E}"/>
    <cellStyle name="Monétaire 2 4 3" xfId="99" xr:uid="{501FBE27-AC8C-4E3C-9347-8B32B3FCBD12}"/>
    <cellStyle name="Monétaire 2 4 3 2" xfId="252" xr:uid="{7B5554B8-32EB-4562-BBF9-97A47DAA2850}"/>
    <cellStyle name="Monétaire 2 4 4" xfId="133" xr:uid="{BB2615D5-8820-4507-9FD4-5581EF1049F4}"/>
    <cellStyle name="Monétaire 2 4 4 2" xfId="283" xr:uid="{66E549A2-70BB-4894-8B4C-EAC3C2E7DEB2}"/>
    <cellStyle name="Monétaire 2 4 5" xfId="170" xr:uid="{39505F5B-7862-4813-9D26-EF8DFB2E0227}"/>
    <cellStyle name="Monétaire 2 5" xfId="25" xr:uid="{0363A09E-03EA-436F-BD19-B964F9607EBF}"/>
    <cellStyle name="Monétaire 2 5 2" xfId="81" xr:uid="{64681957-0FF7-4EDE-A753-F7B3C06B7395}"/>
    <cellStyle name="Monétaire 2 5 2 2" xfId="234" xr:uid="{B05416FD-A7C4-41ED-8661-CDF7305091DB}"/>
    <cellStyle name="Monétaire 2 5 3" xfId="108" xr:uid="{8AD59D2A-B15A-44D0-A007-AF04504DE196}"/>
    <cellStyle name="Monétaire 2 5 3 2" xfId="261" xr:uid="{D353260B-F092-48AE-9BB5-9CC6115F3A7B}"/>
    <cellStyle name="Monétaire 2 5 4" xfId="142" xr:uid="{D0A3DD7C-066C-4B8C-BAB4-25F6AFFAB025}"/>
    <cellStyle name="Monétaire 2 5 4 2" xfId="292" xr:uid="{32F7491B-9097-4508-ABFD-D6F802DA9A07}"/>
    <cellStyle name="Monétaire 2 5 5" xfId="179" xr:uid="{C5EF10F9-C918-4DEB-914A-88556E9ABC44}"/>
    <cellStyle name="Monétaire 2 6" xfId="28" xr:uid="{4CF60422-6A93-4FF5-8172-BE9E013C00AA}"/>
    <cellStyle name="Monétaire 2 6 2" xfId="83" xr:uid="{640E1969-CCF5-48B4-96A1-BD2880E13B32}"/>
    <cellStyle name="Monétaire 2 6 2 2" xfId="236" xr:uid="{70B62384-3EA9-483A-BF77-094CF29B2119}"/>
    <cellStyle name="Monétaire 2 6 3" xfId="110" xr:uid="{1F13223B-1057-4F98-9D80-421DCC30D2B1}"/>
    <cellStyle name="Monétaire 2 6 3 2" xfId="263" xr:uid="{CF98FA50-4C20-4539-B35C-4C25A8475CA1}"/>
    <cellStyle name="Monétaire 2 6 4" xfId="144" xr:uid="{57369D0D-1E35-4877-B259-8D13B16D0BC7}"/>
    <cellStyle name="Monétaire 2 6 4 2" xfId="294" xr:uid="{53069DBB-A959-4A6B-A15E-B28A3406A6B5}"/>
    <cellStyle name="Monétaire 2 6 5" xfId="181" xr:uid="{32E076F6-BA4E-4457-BF69-35E1C6DBA454}"/>
    <cellStyle name="Monétaire 2 7" xfId="39" xr:uid="{78EECD9B-0D17-4D5F-81B9-5D0FA72A0BE8}"/>
    <cellStyle name="Monétaire 2 7 2" xfId="45" xr:uid="{A0E8C6D4-F171-4227-AE5B-A924D7E4896A}"/>
    <cellStyle name="Monétaire 2 7 2 2" xfId="198" xr:uid="{08C29395-0796-4B2C-A250-B7E242D89760}"/>
    <cellStyle name="Monétaire 2 7 3" xfId="192" xr:uid="{AF3045D0-FAB1-4D84-B91B-9B4066C9DDC4}"/>
    <cellStyle name="Monétaire 2 8" xfId="63" xr:uid="{1F74E83C-D244-4B79-973B-64974DABD051}"/>
    <cellStyle name="Monétaire 2 8 2" xfId="216" xr:uid="{FD4534AE-F6C9-4A71-898A-B1D346D25D15}"/>
    <cellStyle name="Monétaire 2 9" xfId="89" xr:uid="{8555A144-A911-4349-9AF2-8646D2CE9B63}"/>
    <cellStyle name="Monétaire 2 9 2" xfId="242" xr:uid="{1B78A9B6-75BD-4D42-8156-8300167F6337}"/>
    <cellStyle name="Monétaire 3" xfId="7" xr:uid="{66DFCBDB-C9FB-4C8D-8467-4F29B480DCD2}"/>
    <cellStyle name="Monétaire 3 2" xfId="18" xr:uid="{8CAD10FB-9587-4A0A-854A-CFB493C3C331}"/>
    <cellStyle name="Monétaire 3 2 2" xfId="75" xr:uid="{51DE33D4-7C96-4062-A73B-C00BE5EC2C8D}"/>
    <cellStyle name="Monétaire 3 2 2 2" xfId="228" xr:uid="{ADC05F3D-0319-43CF-A254-0BB9034937A0}"/>
    <cellStyle name="Monétaire 3 2 3" xfId="102" xr:uid="{2277F57E-CBA1-4585-8DB8-7870CEF1C6EA}"/>
    <cellStyle name="Monétaire 3 2 3 2" xfId="255" xr:uid="{FD6F4097-C8B2-48C3-9DC3-0A6486503B76}"/>
    <cellStyle name="Monétaire 3 2 4" xfId="136" xr:uid="{A8171866-F275-425B-854F-CBE5F8C86205}"/>
    <cellStyle name="Monétaire 3 2 4 2" xfId="286" xr:uid="{AF1528B7-0A81-4B2B-A03E-3C085FD0758A}"/>
    <cellStyle name="Monétaire 3 2 5" xfId="173" xr:uid="{08FED7F2-7EE7-40AD-AE16-3AD35D7C8A29}"/>
    <cellStyle name="Monétaire 3 3" xfId="29" xr:uid="{E44BF128-2034-4174-9F35-5D41F218D78C}"/>
    <cellStyle name="Monétaire 3 3 2" xfId="84" xr:uid="{F97F9B9D-3767-4115-BC52-E204311CE01F}"/>
    <cellStyle name="Monétaire 3 3 2 2" xfId="237" xr:uid="{B3E9969E-FADF-4B77-8C08-CFC9B9760251}"/>
    <cellStyle name="Monétaire 3 3 3" xfId="111" xr:uid="{118A2F1F-F911-468A-8FAE-A72B115703F5}"/>
    <cellStyle name="Monétaire 3 3 3 2" xfId="264" xr:uid="{BF5CE3F3-EA4B-4BD2-B1B6-B35AE24E08A4}"/>
    <cellStyle name="Monétaire 3 3 4" xfId="145" xr:uid="{4D68D425-AC64-4BD7-BF93-BBDAE33C8D0A}"/>
    <cellStyle name="Monétaire 3 3 4 2" xfId="295" xr:uid="{827FD955-1EBB-41C0-9FE8-24D7D2CF9EDB}"/>
    <cellStyle name="Monétaire 3 3 5" xfId="182" xr:uid="{F71DFCAF-DE6D-49D3-A481-173DD9CD60F3}"/>
    <cellStyle name="Monétaire 3 4" xfId="32" xr:uid="{990A3BF9-F318-4220-9D57-37AAE1468747}"/>
    <cellStyle name="Monétaire 3 4 2" xfId="87" xr:uid="{7A2057C0-6AEE-4C79-A2FE-79FB649EDBEC}"/>
    <cellStyle name="Monétaire 3 4 2 2" xfId="240" xr:uid="{F03BC8BF-FD9D-4CDC-8CB2-21CBD69A851B}"/>
    <cellStyle name="Monétaire 3 4 3" xfId="114" xr:uid="{32C25266-E6BC-49AA-95F0-114B63A99A4D}"/>
    <cellStyle name="Monétaire 3 4 3 2" xfId="267" xr:uid="{1DF81B70-82FE-46EE-AB7C-E597CDFF4F97}"/>
    <cellStyle name="Monétaire 3 4 4" xfId="148" xr:uid="{FE7904A9-50A1-49C3-B7DD-3A850EAFC98A}"/>
    <cellStyle name="Monétaire 3 4 4 2" xfId="298" xr:uid="{FB64491C-8D52-4934-A8F4-9206B290002B}"/>
    <cellStyle name="Monétaire 3 4 5" xfId="185" xr:uid="{9DE40227-25B1-4824-AD51-BCA35450F99A}"/>
    <cellStyle name="Monétaire 3 5" xfId="65" xr:uid="{8DDA844F-4F5D-45E1-AA5C-5C2724B6C562}"/>
    <cellStyle name="Monétaire 3 5 2" xfId="218" xr:uid="{24996500-2024-46DA-8D5E-D57993D30DE2}"/>
    <cellStyle name="Monétaire 3 6" xfId="92" xr:uid="{0E7EF73A-AF12-4285-8797-77E770B17A60}"/>
    <cellStyle name="Monétaire 3 6 2" xfId="245" xr:uid="{CC91CAF6-9D08-45D9-A610-97E909303008}"/>
    <cellStyle name="Monétaire 3 7" xfId="126" xr:uid="{83568C1B-28FD-4E82-A10F-1BDE6CA3ABA1}"/>
    <cellStyle name="Monétaire 3 7 2" xfId="276" xr:uid="{C81A33EA-2056-4221-9D98-5B3E8DD38923}"/>
    <cellStyle name="Monétaire 3 8" xfId="41" xr:uid="{BF54D887-9B2E-4BB3-9CCC-C8F8B358F26F}"/>
    <cellStyle name="Monétaire 3 8 2" xfId="194" xr:uid="{4A88215B-BF40-46C8-9FC1-35600F7EBAF9}"/>
    <cellStyle name="Monétaire 3 9" xfId="163" xr:uid="{A2BAACF5-35C7-4D4B-AABE-6AEA3D8DE6C3}"/>
    <cellStyle name="Monétaire 4" xfId="17" xr:uid="{22C0EC38-0660-4846-91E8-57FB8B09540F}"/>
    <cellStyle name="Monétaire 4 2" xfId="74" xr:uid="{19538BDE-FBFD-43C0-9987-B30D1312EC0A}"/>
    <cellStyle name="Monétaire 4 2 2" xfId="227" xr:uid="{3B29BD35-106E-4705-B183-6631EF5C852A}"/>
    <cellStyle name="Monétaire 4 3" xfId="101" xr:uid="{48ED0A5F-502E-41E3-A877-07433D285413}"/>
    <cellStyle name="Monétaire 4 3 2" xfId="254" xr:uid="{9D8D2BA1-0E4D-40C3-8073-7635528212F0}"/>
    <cellStyle name="Monétaire 4 4" xfId="135" xr:uid="{98307303-5587-4947-A1B4-2619262C391B}"/>
    <cellStyle name="Monétaire 4 4 2" xfId="285" xr:uid="{8B874BCA-2DD3-4BE5-8A7D-ED99995962C7}"/>
    <cellStyle name="Monétaire 4 5" xfId="172" xr:uid="{6A3C9EAB-3BEA-4D77-98DB-623E3DA3FA75}"/>
    <cellStyle name="Monétaire 5" xfId="61" xr:uid="{EF3D4618-2700-43AC-9817-3DFD843CD943}"/>
    <cellStyle name="Monétaire 5 2" xfId="214" xr:uid="{E062539D-5AE4-4954-AD79-327924C71796}"/>
    <cellStyle name="Monétaire 6" xfId="40" xr:uid="{9F7C29CD-D0A0-4FAD-80FC-94CBC86F5532}"/>
    <cellStyle name="Monétaire 6 2" xfId="193" xr:uid="{99674E89-FC26-451D-A562-3E1B5239146C}"/>
    <cellStyle name="Monétaire 7" xfId="91" xr:uid="{AAE04E56-7926-4D80-B9A9-EC359E7EF9E2}"/>
    <cellStyle name="Monétaire 7 2" xfId="244" xr:uid="{34AA10D6-25B0-4830-BE49-7A06D34AF0D3}"/>
    <cellStyle name="Monétaire 8" xfId="125" xr:uid="{E23675A6-5F8B-40FD-8AC2-EF7878B011BE}"/>
    <cellStyle name="Monétaire 8 2" xfId="275" xr:uid="{2EC85135-6F68-42FA-AF52-EE7A5D34CBB2}"/>
    <cellStyle name="Monétaire 9" xfId="302" xr:uid="{D65FDD06-BED4-42D3-80EE-7A780FCC203E}"/>
    <cellStyle name="Normal" xfId="0" builtinId="0"/>
    <cellStyle name="Normal 2" xfId="2" xr:uid="{BC3E4146-912B-4373-BF02-EC155E3D74F4}"/>
    <cellStyle name="Normal 3" xfId="3" xr:uid="{BE5750DB-CB28-4902-8C92-3C57A8D0724E}"/>
    <cellStyle name="Normal 3 10" xfId="152" xr:uid="{860C8E71-9BEB-4D8E-A773-689B5A51EFA1}"/>
    <cellStyle name="Normal 3 10 2" xfId="303" xr:uid="{C07C548E-1530-41AB-AB20-5DE771304A93}"/>
    <cellStyle name="Normal 3 11" xfId="160" xr:uid="{3E05DCD3-D86B-4B04-8730-E534A684E1F9}"/>
    <cellStyle name="Normal 3 2" xfId="9" xr:uid="{BFF471F4-66E3-4E11-95DC-1A509FE73A6D}"/>
    <cellStyle name="Normal 3 2 10" xfId="127" xr:uid="{69BAB604-504A-4883-9D81-B95BA199A3B0}"/>
    <cellStyle name="Normal 3 2 10 2" xfId="277" xr:uid="{6C449672-D699-4ADB-B4EF-D19A004BD09C}"/>
    <cellStyle name="Normal 3 2 11" xfId="153" xr:uid="{386B09C4-A67D-4524-8E3A-FAB0FFB41435}"/>
    <cellStyle name="Normal 3 2 11 2" xfId="304" xr:uid="{605FBE01-FC76-4547-92AF-E5DDE8849D38}"/>
    <cellStyle name="Normal 3 2 12" xfId="164" xr:uid="{0000A4A3-B9AB-4AD8-9F5C-39413C026A78}"/>
    <cellStyle name="Normal 3 2 2" xfId="11" xr:uid="{B486B6C4-4D94-4551-B838-D448D08F7C35}"/>
    <cellStyle name="Normal 3 2 2 2" xfId="68" xr:uid="{388C413F-0299-464D-86C7-DB24F5983CF5}"/>
    <cellStyle name="Normal 3 2 2 2 2" xfId="221" xr:uid="{D97F0142-4648-42CD-85FB-360A5FBFF2AC}"/>
    <cellStyle name="Normal 3 2 2 3" xfId="95" xr:uid="{6F40CA01-C629-4784-8853-3DD9E6F0439E}"/>
    <cellStyle name="Normal 3 2 2 3 2" xfId="248" xr:uid="{C03E4EC1-5BDA-4B49-A7A8-95830C2503DF}"/>
    <cellStyle name="Normal 3 2 2 4" xfId="129" xr:uid="{AA021C33-79B3-4DEA-8DD4-EE992D5BE68B}"/>
    <cellStyle name="Normal 3 2 2 4 2" xfId="279" xr:uid="{EFAE3A55-41D9-4882-8B45-BACF6D90BD92}"/>
    <cellStyle name="Normal 3 2 2 5" xfId="166" xr:uid="{E48B24AA-B3B9-4A0C-A1D2-4FCB2521AA6A}"/>
    <cellStyle name="Normal 3 2 3" xfId="19" xr:uid="{A47ED829-6F60-49DD-BE9D-8A78F9927195}"/>
    <cellStyle name="Normal 3 2 3 2" xfId="76" xr:uid="{7C09FDE8-CC37-4124-9FEC-AD1FD6405CD7}"/>
    <cellStyle name="Normal 3 2 3 2 2" xfId="229" xr:uid="{DBB6450A-7653-4F8E-B277-CC0B44A31BDF}"/>
    <cellStyle name="Normal 3 2 3 3" xfId="103" xr:uid="{66F488E8-01F9-4A7D-9ECD-13C3B2E75971}"/>
    <cellStyle name="Normal 3 2 3 3 2" xfId="256" xr:uid="{CBDF44CF-774C-453B-9556-843836FFD95F}"/>
    <cellStyle name="Normal 3 2 3 4" xfId="137" xr:uid="{B58742CF-D89E-4C28-AA01-37F4E802B355}"/>
    <cellStyle name="Normal 3 2 3 4 2" xfId="287" xr:uid="{EBA48440-8BDE-444D-B904-498B6C4DC637}"/>
    <cellStyle name="Normal 3 2 3 5" xfId="174" xr:uid="{6D553EC2-2D44-4BA7-AED8-4AF8847E7160}"/>
    <cellStyle name="Normal 3 2 4" xfId="24" xr:uid="{25001547-FDBA-455F-88C4-28EE827CAB0B}"/>
    <cellStyle name="Normal 3 2 4 2" xfId="80" xr:uid="{14AE1885-2FB1-4188-B3CB-2A667E0CB5E4}"/>
    <cellStyle name="Normal 3 2 4 2 2" xfId="233" xr:uid="{3A85118B-9047-465E-AD7A-15A20EEC9ACC}"/>
    <cellStyle name="Normal 3 2 4 3" xfId="107" xr:uid="{777DBCFA-632C-426D-A369-7D13EE83BF07}"/>
    <cellStyle name="Normal 3 2 4 3 2" xfId="260" xr:uid="{B5EEF748-D4E2-4139-A847-986BECE11DA7}"/>
    <cellStyle name="Normal 3 2 4 4" xfId="141" xr:uid="{CC6015AE-D661-49E1-B969-668A4CD55126}"/>
    <cellStyle name="Normal 3 2 4 4 2" xfId="291" xr:uid="{69928025-A3CA-4C48-A446-913036199B3A}"/>
    <cellStyle name="Normal 3 2 4 5" xfId="178" xr:uid="{F771FD17-06A3-4B1E-8420-081F2FA12CFA}"/>
    <cellStyle name="Normal 3 2 5" xfId="38" xr:uid="{6F460C10-3A9B-4AAA-8708-3D7A7AEB65D3}"/>
    <cellStyle name="Normal 3 2 5 2" xfId="44" xr:uid="{47619377-510A-41BD-854F-AC47C94C41A5}"/>
    <cellStyle name="Normal 3 2 5 2 2" xfId="197" xr:uid="{5362A361-7816-4670-90A1-10E9660F0EE8}"/>
    <cellStyle name="Normal 3 2 5 3" xfId="191" xr:uid="{2044F249-E2E5-4EC7-92F8-A98B63453743}"/>
    <cellStyle name="Normal 3 2 6" xfId="66" xr:uid="{9658E2B0-15D9-43F5-97E3-E2435013C329}"/>
    <cellStyle name="Normal 3 2 6 2" xfId="219" xr:uid="{AF2668F3-C4B6-493B-8DE5-3F0B2475E360}"/>
    <cellStyle name="Normal 3 2 7" xfId="46" xr:uid="{6B831102-A65F-4F5D-B871-D9E50BFFAE1C}"/>
    <cellStyle name="Normal 3 2 7 2" xfId="199" xr:uid="{4E9F35D8-D81B-4EF6-B900-2C16263D9C2D}"/>
    <cellStyle name="Normal 3 2 8" xfId="93" xr:uid="{90BCFBAE-B387-4D90-8DD7-67A306C782B9}"/>
    <cellStyle name="Normal 3 2 8 2" xfId="246" xr:uid="{5B2F765A-8341-415C-BE77-D3368141DF8A}"/>
    <cellStyle name="Normal 3 2 9" xfId="42" xr:uid="{3C245835-9661-461D-ABA3-19ECDBD4E411}"/>
    <cellStyle name="Normal 3 2 9 2" xfId="195" xr:uid="{BE71EDA6-10E1-4FB4-B7B9-76F234E5862F}"/>
    <cellStyle name="Normal 3 3" xfId="14" xr:uid="{EDE0E316-C49C-4174-8E53-EA507040EA80}"/>
    <cellStyle name="Normal 3 3 2" xfId="71" xr:uid="{A5213A19-6DA0-4F74-B940-08155E9C56FC}"/>
    <cellStyle name="Normal 3 3 2 2" xfId="224" xr:uid="{C5734B20-64D2-49E4-8C99-C6745D61A56B}"/>
    <cellStyle name="Normal 3 3 3" xfId="98" xr:uid="{C46A5BBC-7236-431F-A420-C43FB5F0E01E}"/>
    <cellStyle name="Normal 3 3 3 2" xfId="251" xr:uid="{4E62196B-139D-41B9-81A7-78922B843DBB}"/>
    <cellStyle name="Normal 3 3 4" xfId="132" xr:uid="{78C10962-43EC-46D9-A2B7-7B63481A45C4}"/>
    <cellStyle name="Normal 3 3 4 2" xfId="282" xr:uid="{CEFAE7CB-9CE9-4511-B094-195C26AF5CA1}"/>
    <cellStyle name="Normal 3 3 5" xfId="169" xr:uid="{DE234362-F0AA-42FF-9187-22F519705724}"/>
    <cellStyle name="Normal 3 4" xfId="27" xr:uid="{74D2B526-B11F-4B85-BB50-EB82C56AECAF}"/>
    <cellStyle name="Normal 3 5" xfId="34" xr:uid="{2FC1A6C4-2418-455C-BCE4-FA64E3340DBA}"/>
    <cellStyle name="Normal 3 5 2" xfId="48" xr:uid="{3A7F5781-8A2F-4C4D-85EE-F168FEC38A59}"/>
    <cellStyle name="Normal 3 5 2 2" xfId="201" xr:uid="{73872E34-9A7C-47B7-ACDB-B3445558BA43}"/>
    <cellStyle name="Normal 3 5 3" xfId="56" xr:uid="{EE10EEB8-EAE3-49F8-B63A-C0BED2E98CC2}"/>
    <cellStyle name="Normal 3 5 3 2" xfId="209" xr:uid="{DB3944A9-FF78-4954-9CC1-1631F591FE9A}"/>
    <cellStyle name="Normal 3 5 4" xfId="187" xr:uid="{BEC5A194-F949-43D0-9DF8-252E1B3C52BD}"/>
    <cellStyle name="Normal 3 6" xfId="62" xr:uid="{E67FC60C-C870-48EE-9331-B118918146B1}"/>
    <cellStyle name="Normal 3 6 2" xfId="215" xr:uid="{5245C8E1-BE7E-4451-A11F-CD6476B0D75A}"/>
    <cellStyle name="Normal 3 7" xfId="88" xr:uid="{D6FBD8F5-1432-4B0D-9C32-A447E3B2F9A3}"/>
    <cellStyle name="Normal 3 7 2" xfId="241" xr:uid="{0842C1DB-05C1-4D6F-B993-CA7FCA716F8E}"/>
    <cellStyle name="Normal 3 8" xfId="122" xr:uid="{B6FF858C-33AC-4C26-8AF4-B181125592DC}"/>
    <cellStyle name="Normal 3 8 2" xfId="272" xr:uid="{AAD9ED88-8D49-4F20-8D91-1B3EF454F3AC}"/>
    <cellStyle name="Normal 3 9" xfId="149" xr:uid="{5A4FEAAC-618D-4E39-825E-9CE3B7EFA2D8}"/>
    <cellStyle name="Normal 3 9 2" xfId="299" xr:uid="{DD0E1DF6-16F6-40EE-ABAC-1AF299517682}"/>
    <cellStyle name="Normal 4" xfId="22" xr:uid="{3B714B1C-6F99-4428-BA7C-0C404E9B6672}"/>
    <cellStyle name="Normal 4 10" xfId="176" xr:uid="{394114F6-A137-4E42-B576-FC25690D9418}"/>
    <cellStyle name="Normal 4 2" xfId="33" xr:uid="{2586984A-95FC-4AAC-B14B-96B2B194FC37}"/>
    <cellStyle name="Normal 4 2 2" xfId="47" xr:uid="{9F3280D1-84A6-4230-8575-8ADC057F4640}"/>
    <cellStyle name="Normal 4 2 2 2" xfId="200" xr:uid="{FD1B20BC-124C-4421-8475-5E587AFFF981}"/>
    <cellStyle name="Normal 4 2 3" xfId="55" xr:uid="{7C3C49FD-2DE4-4923-A4DD-EF8DCED2AC4B}"/>
    <cellStyle name="Normal 4 2 3 2" xfId="208" xr:uid="{E9D69A4F-2E7B-4080-8751-DFCC03B8441C}"/>
    <cellStyle name="Normal 4 2 4" xfId="118" xr:uid="{CF3AA925-681C-4D28-8C3E-8A20D0E2BF7F}"/>
    <cellStyle name="Normal 4 2 4 2" xfId="270" xr:uid="{75582307-CD62-4272-A58F-EA0BD5A8838E}"/>
    <cellStyle name="Normal 4 2 5" xfId="157" xr:uid="{5CCFE0C4-A98E-4C5B-A661-ED6EC85CD765}"/>
    <cellStyle name="Normal 4 2 5 2" xfId="308" xr:uid="{E37C20C9-A872-4204-9503-60A63CE01E07}"/>
    <cellStyle name="Normal 4 2 6" xfId="186" xr:uid="{937F593F-236B-44E5-B0A0-FA022A188D44}"/>
    <cellStyle name="Normal 4 3" xfId="58" xr:uid="{6A6CE698-BD7C-440B-BB75-4C37057135F5}"/>
    <cellStyle name="Normal 4 3 2" xfId="50" xr:uid="{B69AC75F-F9FE-426C-9EFA-89B4DF902767}"/>
    <cellStyle name="Normal 4 3 2 2" xfId="203" xr:uid="{E46F7C7C-DB05-4A17-8498-F5BD92E58E1D}"/>
    <cellStyle name="Normal 4 3 3" xfId="211" xr:uid="{3F973023-E890-49BA-BCFC-E6C5530EE8A4}"/>
    <cellStyle name="Normal 4 4" xfId="51" xr:uid="{93599661-5886-42A1-BCE9-A25FA31D2963}"/>
    <cellStyle name="Normal 4 4 2" xfId="204" xr:uid="{CA09D61F-756B-40BD-9F47-02587779B0D8}"/>
    <cellStyle name="Normal 4 5" xfId="78" xr:uid="{D23F2A7B-0A4F-437E-AEFC-92B52C3A9113}"/>
    <cellStyle name="Normal 4 5 2" xfId="231" xr:uid="{527347F0-1D49-405E-A608-28B0284568DB}"/>
    <cellStyle name="Normal 4 6" xfId="105" xr:uid="{A4C6C187-7955-445D-8048-B6261C8EDED3}"/>
    <cellStyle name="Normal 4 6 2" xfId="258" xr:uid="{2B2AA87D-930A-42C1-B78E-A93CFC115784}"/>
    <cellStyle name="Normal 4 7" xfId="119" xr:uid="{A1554499-D716-49F5-95B3-96338D0A86A4}"/>
    <cellStyle name="Normal 4 7 2" xfId="271" xr:uid="{49877649-037E-4E7E-ADC2-69528AA5CB21}"/>
    <cellStyle name="Normal 4 8" xfId="139" xr:uid="{AFD4FFA3-6C07-4DE7-9540-907B503B1A21}"/>
    <cellStyle name="Normal 4 8 2" xfId="289" xr:uid="{80EC9840-EDB0-4D4D-A95F-4B4A4B66861F}"/>
    <cellStyle name="Normal 4 9" xfId="155" xr:uid="{B6C74406-98B2-4C91-9C96-6CC6979AFFF0}"/>
    <cellStyle name="Normal 4 9 2" xfId="306" xr:uid="{606DE297-E55D-4228-A3E8-1C48482F06C8}"/>
    <cellStyle name="Normal 5" xfId="21" xr:uid="{64545E8B-075A-47C7-B297-9569EBD39407}"/>
    <cellStyle name="Normal 6" xfId="30" xr:uid="{E7AF0B15-6860-4476-A226-3B0D15712201}"/>
    <cellStyle name="Normal 6 2" xfId="36" xr:uid="{4241E19C-43A2-4662-92F0-C8975E051E6A}"/>
    <cellStyle name="Normal 6 2 2" xfId="189" xr:uid="{10ECA628-3C18-4201-B58A-6A608CC2D202}"/>
    <cellStyle name="Normal 6 3" xfId="59" xr:uid="{ED3934C0-5C79-4427-BD36-1398ED11FC4F}"/>
    <cellStyle name="Normal 6 3 2" xfId="212" xr:uid="{D063C5CF-5C8A-4A27-9038-0BBF16A2517F}"/>
    <cellStyle name="Normal 6 4" xfId="52" xr:uid="{53E3875E-0095-4208-BDB9-8F0AE09EABE7}"/>
    <cellStyle name="Normal 6 4 2" xfId="205" xr:uid="{D6AF9786-98D7-4D06-B79F-9124EB067FA0}"/>
    <cellStyle name="Normal 6 5" xfId="85" xr:uid="{960E6149-A59B-4FBD-84A4-B6EB85815297}"/>
    <cellStyle name="Normal 6 5 2" xfId="238" xr:uid="{39654F93-0A11-4650-83D5-F89F91E8CB15}"/>
    <cellStyle name="Normal 6 6" xfId="112" xr:uid="{68F65C9E-7136-4F27-93C9-04DEAF0261A5}"/>
    <cellStyle name="Normal 6 6 2" xfId="265" xr:uid="{3510F47C-E99A-4086-8006-DF7F6ACE75FB}"/>
    <cellStyle name="Normal 6 7" xfId="146" xr:uid="{BAD402DA-1D63-4BD2-84D2-4EDE38317380}"/>
    <cellStyle name="Normal 6 7 2" xfId="296" xr:uid="{842EE123-4F14-49B8-AE2E-389CD0AF80AA}"/>
    <cellStyle name="Normal 6 8" xfId="159" xr:uid="{B5EA711F-6CBD-471E-9ACC-146705917EC7}"/>
    <cellStyle name="Normal 6 8 2" xfId="310" xr:uid="{CC253EB6-31B4-4A54-89E5-DC5BD483509B}"/>
    <cellStyle name="Normal 6 9" xfId="183" xr:uid="{71C49200-33B4-48ED-AFC9-04870AE1EE49}"/>
    <cellStyle name="Normal 7" xfId="115" xr:uid="{81EC48FB-5E5E-43FB-87A8-FFD51C9A7A28}"/>
    <cellStyle name="Normal 8" xfId="120" xr:uid="{68CD8B13-A7BB-4570-907B-4E6B34962BD6}"/>
    <cellStyle name="Pourcentage 2" xfId="5" xr:uid="{08F95858-F134-4E59-94B0-555B63F4BC80}"/>
    <cellStyle name="Pourcentage 2 2" xfId="16" xr:uid="{580388A3-0314-4C78-B444-46C1B6D8B510}"/>
    <cellStyle name="Pourcentage 2 2 2" xfId="73" xr:uid="{94E05AA3-FF45-4AB9-8635-FA0256970FF2}"/>
    <cellStyle name="Pourcentage 2 2 2 2" xfId="226" xr:uid="{EC1DD103-38B7-429A-A8ED-BAAE0718E321}"/>
    <cellStyle name="Pourcentage 2 2 3" xfId="100" xr:uid="{8E32516D-3CFE-46F3-AB6B-B60246715D40}"/>
    <cellStyle name="Pourcentage 2 2 3 2" xfId="253" xr:uid="{EDBD601F-5F56-4613-B164-39B9E4F488D2}"/>
    <cellStyle name="Pourcentage 2 2 4" xfId="134" xr:uid="{E347527C-7B56-43CB-8EFD-BB2B52B58F75}"/>
    <cellStyle name="Pourcentage 2 2 4 2" xfId="284" xr:uid="{2787FE19-5964-4F1C-8E40-1E7C550DD83C}"/>
    <cellStyle name="Pourcentage 2 2 5" xfId="171" xr:uid="{6A9C1257-F3DF-4561-BC7C-B168DE1C6CB3}"/>
    <cellStyle name="Pourcentage 2 3" xfId="64" xr:uid="{EE7547A8-F479-480B-9249-43A75AE80B08}"/>
    <cellStyle name="Pourcentage 2 3 2" xfId="217" xr:uid="{214F866A-741E-4194-9E85-37E9FDBD7E55}"/>
    <cellStyle name="Pourcentage 2 4" xfId="90" xr:uid="{E0753ED3-9732-4E0B-AE24-9144BE8EF537}"/>
    <cellStyle name="Pourcentage 2 4 2" xfId="243" xr:uid="{E38AD838-5A73-4082-A063-D36A35B5861E}"/>
    <cellStyle name="Pourcentage 2 5" xfId="124" xr:uid="{57B7A9BF-DE43-4432-9FD5-7059EDC2A9D7}"/>
    <cellStyle name="Pourcentage 2 5 2" xfId="274" xr:uid="{65A8D42C-D7CA-4BE8-9980-ECC603BC6270}"/>
    <cellStyle name="Pourcentage 2 6" xfId="151" xr:uid="{6010F809-CBFC-4008-BEE8-8EAFBC2CA6EE}"/>
    <cellStyle name="Pourcentage 2 6 2" xfId="301" xr:uid="{0CC76294-3AB5-4201-ACC5-4D70B5DD2761}"/>
    <cellStyle name="Pourcentage 2 7" xfId="162" xr:uid="{9433767E-7478-4ADD-9164-005AA0E20FDB}"/>
    <cellStyle name="Pourcentage 3" xfId="8" xr:uid="{13233A57-72B5-4E19-80AA-7D31B03B7618}"/>
  </cellStyles>
  <dxfs count="0"/>
  <tableStyles count="0" defaultTableStyle="TableStyleMedium2" defaultPivotStyle="PivotStyleLight16"/>
  <colors>
    <mruColors>
      <color rgb="FF00FF00"/>
      <color rgb="FF0000FF"/>
      <color rgb="FF99FFCC"/>
      <color rgb="FF29F750"/>
      <color rgb="FFC1FFE0"/>
      <color rgb="FFFBFBFB"/>
      <color rgb="FFFFFFCC"/>
      <color rgb="FFFFFF99"/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4B850-9EB6-4CD9-9CE4-A14887E6DEC9}">
  <sheetPr>
    <pageSetUpPr fitToPage="1"/>
  </sheetPr>
  <dimension ref="A1:J168"/>
  <sheetViews>
    <sheetView showGridLines="0" tabSelected="1" view="pageBreakPreview" zoomScale="85" zoomScaleNormal="100" zoomScaleSheetLayoutView="85" workbookViewId="0">
      <selection activeCell="G145" sqref="G145"/>
    </sheetView>
  </sheetViews>
  <sheetFormatPr baseColWidth="10" defaultColWidth="11.42578125" defaultRowHeight="12.75"/>
  <cols>
    <col min="1" max="1" width="7.85546875" style="15" customWidth="1"/>
    <col min="2" max="2" width="9.85546875" style="13" customWidth="1"/>
    <col min="3" max="3" width="19.42578125" style="13" customWidth="1"/>
    <col min="4" max="4" width="15.85546875" style="13" customWidth="1"/>
    <col min="5" max="5" width="18" style="13" customWidth="1"/>
    <col min="6" max="6" width="7.42578125" style="13" customWidth="1"/>
    <col min="7" max="7" width="10.5703125" style="14" customWidth="1"/>
    <col min="8" max="8" width="11.85546875" style="13" bestFit="1" customWidth="1"/>
    <col min="9" max="9" width="16.28515625" style="12" customWidth="1"/>
    <col min="10" max="16384" width="11.42578125" style="12"/>
  </cols>
  <sheetData>
    <row r="1" spans="1:10" ht="24.75" customHeight="1" thickBot="1">
      <c r="A1" s="132" t="s">
        <v>61</v>
      </c>
      <c r="B1" s="133"/>
      <c r="C1" s="134"/>
      <c r="D1" s="84" t="s">
        <v>1</v>
      </c>
      <c r="E1" s="83"/>
      <c r="F1" s="83"/>
      <c r="G1" s="83"/>
      <c r="H1" s="8"/>
      <c r="I1" s="8"/>
      <c r="J1" s="16"/>
    </row>
    <row r="2" spans="1:10" ht="28.5" customHeight="1">
      <c r="A2" s="135" t="s">
        <v>60</v>
      </c>
      <c r="B2" s="136"/>
      <c r="C2" s="137"/>
      <c r="D2" s="82"/>
      <c r="E2" s="11"/>
      <c r="F2" s="11"/>
      <c r="G2" s="11"/>
      <c r="H2" s="10"/>
      <c r="I2" s="10"/>
      <c r="J2" s="16"/>
    </row>
    <row r="3" spans="1:10" ht="28.5" customHeight="1">
      <c r="A3" s="138"/>
      <c r="B3" s="139"/>
      <c r="C3" s="140"/>
      <c r="D3" s="159" t="s">
        <v>179</v>
      </c>
      <c r="E3" s="160"/>
      <c r="F3" s="160"/>
      <c r="G3" s="160"/>
      <c r="H3" s="160"/>
      <c r="I3" s="160"/>
      <c r="J3" s="16"/>
    </row>
    <row r="4" spans="1:10" ht="28.5" customHeight="1" thickBot="1">
      <c r="A4" s="141"/>
      <c r="B4" s="142"/>
      <c r="C4" s="143"/>
      <c r="D4" s="81"/>
      <c r="E4" s="80"/>
      <c r="F4" s="80"/>
      <c r="G4" s="80"/>
      <c r="H4" s="10"/>
      <c r="I4" s="10"/>
      <c r="J4" s="16"/>
    </row>
    <row r="5" spans="1:10" ht="12" customHeight="1">
      <c r="A5" s="144" t="s">
        <v>53</v>
      </c>
      <c r="B5" s="147" t="s">
        <v>52</v>
      </c>
      <c r="C5" s="148"/>
      <c r="D5" s="148"/>
      <c r="E5" s="149"/>
      <c r="F5" s="156" t="s">
        <v>4</v>
      </c>
      <c r="G5" s="164" t="s">
        <v>51</v>
      </c>
      <c r="H5" s="167" t="s">
        <v>50</v>
      </c>
      <c r="I5" s="170" t="s">
        <v>49</v>
      </c>
      <c r="J5" s="16"/>
    </row>
    <row r="6" spans="1:10" ht="12" customHeight="1">
      <c r="A6" s="145"/>
      <c r="B6" s="150"/>
      <c r="C6" s="151"/>
      <c r="D6" s="151"/>
      <c r="E6" s="152"/>
      <c r="F6" s="157"/>
      <c r="G6" s="165"/>
      <c r="H6" s="168"/>
      <c r="I6" s="171"/>
      <c r="J6" s="16"/>
    </row>
    <row r="7" spans="1:10" ht="12" customHeight="1" thickBot="1">
      <c r="A7" s="146"/>
      <c r="B7" s="153"/>
      <c r="C7" s="154"/>
      <c r="D7" s="154"/>
      <c r="E7" s="155"/>
      <c r="F7" s="158"/>
      <c r="G7" s="166"/>
      <c r="H7" s="169"/>
      <c r="I7" s="172"/>
      <c r="J7" s="16"/>
    </row>
    <row r="8" spans="1:10">
      <c r="A8" s="79"/>
      <c r="B8" s="78"/>
      <c r="C8" s="77"/>
      <c r="D8" s="51"/>
      <c r="E8" s="76"/>
      <c r="F8" s="75"/>
      <c r="G8" s="75"/>
      <c r="H8" s="74"/>
      <c r="I8" s="73"/>
    </row>
    <row r="9" spans="1:10">
      <c r="A9" s="89"/>
      <c r="B9" s="11"/>
      <c r="C9" s="10"/>
      <c r="D9" s="9"/>
      <c r="E9" s="90"/>
      <c r="F9" s="91"/>
      <c r="G9" s="91"/>
      <c r="H9" s="92"/>
      <c r="I9" s="93"/>
    </row>
    <row r="10" spans="1:10">
      <c r="A10" s="94" t="s">
        <v>48</v>
      </c>
      <c r="B10" s="161" t="s">
        <v>66</v>
      </c>
      <c r="C10" s="162"/>
      <c r="D10" s="162"/>
      <c r="E10" s="163"/>
      <c r="F10" s="91" t="s">
        <v>7</v>
      </c>
      <c r="G10" s="91"/>
      <c r="H10" s="92"/>
      <c r="I10" s="93"/>
    </row>
    <row r="11" spans="1:10">
      <c r="A11" s="89"/>
      <c r="B11" s="11"/>
      <c r="C11" s="10"/>
      <c r="D11" s="9"/>
      <c r="E11" s="90"/>
      <c r="F11" s="91"/>
      <c r="G11" s="91"/>
      <c r="H11" s="92"/>
      <c r="I11" s="93"/>
    </row>
    <row r="12" spans="1:10">
      <c r="A12" s="89"/>
      <c r="B12" s="11"/>
      <c r="C12" s="10"/>
      <c r="D12" s="9"/>
      <c r="E12" s="90"/>
      <c r="F12" s="91"/>
      <c r="G12" s="91"/>
      <c r="H12" s="92"/>
      <c r="I12" s="93"/>
    </row>
    <row r="13" spans="1:10">
      <c r="A13" s="94" t="s">
        <v>47</v>
      </c>
      <c r="B13" s="161" t="s">
        <v>65</v>
      </c>
      <c r="C13" s="162"/>
      <c r="D13" s="162"/>
      <c r="E13" s="163"/>
      <c r="F13" s="91" t="s">
        <v>7</v>
      </c>
      <c r="G13" s="91"/>
      <c r="H13" s="92"/>
      <c r="I13" s="93"/>
    </row>
    <row r="14" spans="1:10">
      <c r="A14" s="89"/>
      <c r="B14" s="11"/>
      <c r="C14" s="10"/>
      <c r="D14" s="9"/>
      <c r="E14" s="90"/>
      <c r="F14" s="91"/>
      <c r="G14" s="91"/>
      <c r="H14" s="92"/>
      <c r="I14" s="93"/>
    </row>
    <row r="15" spans="1:10">
      <c r="A15" s="89"/>
      <c r="B15" s="11"/>
      <c r="C15" s="10"/>
      <c r="D15" s="9"/>
      <c r="E15" s="90"/>
      <c r="F15" s="91"/>
      <c r="G15" s="91"/>
      <c r="H15" s="92"/>
      <c r="I15" s="93"/>
    </row>
    <row r="16" spans="1:10">
      <c r="A16" s="94" t="s">
        <v>46</v>
      </c>
      <c r="B16" s="161" t="s">
        <v>59</v>
      </c>
      <c r="C16" s="162"/>
      <c r="D16" s="162"/>
      <c r="E16" s="163"/>
      <c r="F16" s="91"/>
      <c r="G16" s="91"/>
      <c r="H16" s="92"/>
      <c r="I16" s="93"/>
    </row>
    <row r="17" spans="1:10">
      <c r="A17" s="89"/>
      <c r="B17" s="11"/>
      <c r="C17" s="10"/>
      <c r="D17" s="9"/>
      <c r="E17" s="90"/>
      <c r="F17" s="91"/>
      <c r="G17" s="91"/>
      <c r="H17" s="92"/>
      <c r="I17" s="93"/>
    </row>
    <row r="18" spans="1:10">
      <c r="A18" s="7" t="s">
        <v>45</v>
      </c>
      <c r="B18" s="11" t="s">
        <v>178</v>
      </c>
      <c r="C18" s="10"/>
      <c r="D18" s="9"/>
      <c r="E18" s="44"/>
      <c r="F18" s="95"/>
      <c r="G18" s="91"/>
      <c r="H18" s="29"/>
      <c r="I18" s="96"/>
      <c r="J18" s="16"/>
    </row>
    <row r="19" spans="1:10">
      <c r="A19" s="7" t="s">
        <v>58</v>
      </c>
      <c r="B19" s="46"/>
      <c r="C19" s="46" t="s">
        <v>177</v>
      </c>
      <c r="D19" s="9"/>
      <c r="E19" s="44"/>
      <c r="F19" s="95" t="s">
        <v>175</v>
      </c>
      <c r="G19" s="91">
        <v>1</v>
      </c>
      <c r="H19" s="29"/>
      <c r="I19" s="96"/>
      <c r="J19" s="16"/>
    </row>
    <row r="20" spans="1:10">
      <c r="A20" s="7" t="s">
        <v>57</v>
      </c>
      <c r="B20" s="46"/>
      <c r="C20" s="46" t="s">
        <v>176</v>
      </c>
      <c r="D20" s="9"/>
      <c r="E20" s="44"/>
      <c r="F20" s="95" t="s">
        <v>175</v>
      </c>
      <c r="G20" s="91">
        <v>1</v>
      </c>
      <c r="H20" s="29"/>
      <c r="I20" s="96"/>
      <c r="J20" s="16"/>
    </row>
    <row r="21" spans="1:10">
      <c r="A21" s="7" t="s">
        <v>56</v>
      </c>
      <c r="B21" s="46"/>
      <c r="C21" s="46" t="s">
        <v>174</v>
      </c>
      <c r="D21" s="9"/>
      <c r="E21" s="44"/>
      <c r="F21" s="3" t="s">
        <v>5</v>
      </c>
      <c r="G21" s="62">
        <v>1780</v>
      </c>
      <c r="H21" s="29"/>
      <c r="I21" s="96"/>
      <c r="J21" s="16"/>
    </row>
    <row r="22" spans="1:10">
      <c r="A22" s="7" t="s">
        <v>55</v>
      </c>
      <c r="B22" s="46"/>
      <c r="C22" s="46" t="s">
        <v>173</v>
      </c>
      <c r="D22" s="9"/>
      <c r="E22" s="44"/>
      <c r="F22" s="3" t="s">
        <v>3</v>
      </c>
      <c r="G22" s="62">
        <v>10</v>
      </c>
      <c r="H22" s="29"/>
      <c r="I22" s="96"/>
      <c r="J22" s="16"/>
    </row>
    <row r="23" spans="1:10">
      <c r="A23" s="7" t="s">
        <v>54</v>
      </c>
      <c r="B23" s="46"/>
      <c r="C23" s="46" t="s">
        <v>172</v>
      </c>
      <c r="D23" s="9"/>
      <c r="E23" s="44"/>
      <c r="F23" s="3" t="s">
        <v>3</v>
      </c>
      <c r="G23" s="62">
        <v>4</v>
      </c>
      <c r="H23" s="29"/>
      <c r="I23" s="96"/>
      <c r="J23" s="16"/>
    </row>
    <row r="24" spans="1:10">
      <c r="A24" s="97"/>
      <c r="B24" s="46"/>
      <c r="C24" s="46"/>
      <c r="D24" s="9"/>
      <c r="E24" s="44"/>
      <c r="F24" s="95"/>
      <c r="G24" s="91"/>
      <c r="H24" s="29"/>
      <c r="I24" s="96"/>
      <c r="J24" s="16"/>
    </row>
    <row r="25" spans="1:10" s="13" customFormat="1">
      <c r="A25" s="7" t="s">
        <v>44</v>
      </c>
      <c r="B25" s="46" t="s">
        <v>171</v>
      </c>
      <c r="C25" s="46"/>
      <c r="D25" s="98"/>
      <c r="E25" s="99"/>
      <c r="F25" s="100"/>
      <c r="G25" s="101"/>
      <c r="H25" s="102"/>
      <c r="I25" s="103"/>
      <c r="J25" s="68"/>
    </row>
    <row r="26" spans="1:10" s="13" customFormat="1">
      <c r="A26" s="7" t="s">
        <v>64</v>
      </c>
      <c r="B26" s="46"/>
      <c r="C26" s="49" t="s">
        <v>170</v>
      </c>
      <c r="D26" s="98"/>
      <c r="E26" s="99"/>
      <c r="F26" s="48" t="s">
        <v>5</v>
      </c>
      <c r="G26" s="62">
        <v>2300</v>
      </c>
      <c r="H26" s="29"/>
      <c r="I26" s="96"/>
      <c r="J26" s="68"/>
    </row>
    <row r="27" spans="1:10" s="13" customFormat="1">
      <c r="A27" s="7"/>
      <c r="B27" s="46"/>
      <c r="C27" s="104" t="s">
        <v>169</v>
      </c>
      <c r="D27" s="98"/>
      <c r="E27" s="99"/>
      <c r="F27" s="48" t="s">
        <v>5</v>
      </c>
      <c r="G27" s="62">
        <v>2915</v>
      </c>
      <c r="H27" s="29"/>
      <c r="I27" s="96"/>
      <c r="J27" s="68"/>
    </row>
    <row r="28" spans="1:10" s="13" customFormat="1">
      <c r="A28" s="7" t="s">
        <v>67</v>
      </c>
      <c r="B28" s="46"/>
      <c r="C28" s="49" t="s">
        <v>168</v>
      </c>
      <c r="D28" s="98"/>
      <c r="E28" s="99"/>
      <c r="F28" s="48" t="s">
        <v>68</v>
      </c>
      <c r="G28" s="62">
        <v>600</v>
      </c>
      <c r="H28" s="29"/>
      <c r="I28" s="96"/>
      <c r="J28" s="68"/>
    </row>
    <row r="29" spans="1:10">
      <c r="A29" s="7" t="s">
        <v>167</v>
      </c>
      <c r="B29" s="46"/>
      <c r="C29" s="49" t="s">
        <v>166</v>
      </c>
      <c r="D29" s="98"/>
      <c r="E29" s="99"/>
      <c r="F29" s="48" t="s">
        <v>68</v>
      </c>
      <c r="G29" s="62">
        <v>10</v>
      </c>
      <c r="H29" s="29"/>
      <c r="I29" s="96"/>
      <c r="J29" s="68"/>
    </row>
    <row r="30" spans="1:10">
      <c r="A30" s="7" t="s">
        <v>165</v>
      </c>
      <c r="B30" s="46"/>
      <c r="C30" s="49" t="s">
        <v>164</v>
      </c>
      <c r="D30" s="98"/>
      <c r="E30" s="99"/>
      <c r="F30" s="48" t="s">
        <v>68</v>
      </c>
      <c r="G30" s="62">
        <v>1000</v>
      </c>
      <c r="H30" s="29"/>
      <c r="I30" s="96"/>
      <c r="J30" s="68"/>
    </row>
    <row r="31" spans="1:10">
      <c r="A31" s="7" t="s">
        <v>163</v>
      </c>
      <c r="B31" s="5"/>
      <c r="C31" s="2" t="s">
        <v>162</v>
      </c>
      <c r="D31" s="1"/>
      <c r="E31" s="4"/>
      <c r="F31" s="3" t="s">
        <v>3</v>
      </c>
      <c r="G31" s="62">
        <v>5</v>
      </c>
      <c r="H31" s="29"/>
      <c r="I31" s="96"/>
    </row>
    <row r="32" spans="1:10">
      <c r="A32" s="97"/>
      <c r="B32" s="46"/>
      <c r="C32" s="46"/>
      <c r="D32" s="9"/>
      <c r="E32" s="44"/>
      <c r="F32" s="95"/>
      <c r="G32" s="91"/>
      <c r="H32" s="29"/>
      <c r="I32" s="96"/>
      <c r="J32" s="16"/>
    </row>
    <row r="33" spans="1:10" s="13" customFormat="1">
      <c r="A33" s="7" t="s">
        <v>43</v>
      </c>
      <c r="B33" s="46" t="s">
        <v>161</v>
      </c>
      <c r="C33" s="105"/>
      <c r="D33" s="98"/>
      <c r="E33" s="99"/>
      <c r="F33" s="100"/>
      <c r="G33" s="101"/>
      <c r="H33" s="102"/>
      <c r="I33" s="103"/>
      <c r="J33" s="68"/>
    </row>
    <row r="34" spans="1:10">
      <c r="A34" s="7" t="s">
        <v>42</v>
      </c>
      <c r="B34" s="105"/>
      <c r="C34" s="16" t="s">
        <v>160</v>
      </c>
      <c r="D34" s="98"/>
      <c r="E34" s="99"/>
      <c r="F34" s="48" t="s">
        <v>5</v>
      </c>
      <c r="G34" s="91">
        <v>5210</v>
      </c>
      <c r="H34" s="29"/>
      <c r="I34" s="96"/>
      <c r="J34" s="68"/>
    </row>
    <row r="35" spans="1:10">
      <c r="A35" s="7" t="s">
        <v>41</v>
      </c>
      <c r="B35" s="105"/>
      <c r="C35" s="16" t="s">
        <v>159</v>
      </c>
      <c r="D35" s="98"/>
      <c r="E35" s="99"/>
      <c r="F35" s="95" t="s">
        <v>110</v>
      </c>
      <c r="G35" s="91" t="s">
        <v>158</v>
      </c>
      <c r="H35" s="29"/>
      <c r="I35" s="96"/>
      <c r="J35" s="68"/>
    </row>
    <row r="36" spans="1:10">
      <c r="A36" s="7" t="s">
        <v>40</v>
      </c>
      <c r="B36" s="105"/>
      <c r="C36" s="16" t="s">
        <v>157</v>
      </c>
      <c r="D36" s="98"/>
      <c r="E36" s="99"/>
      <c r="F36" s="48" t="s">
        <v>5</v>
      </c>
      <c r="G36" s="91">
        <v>2375</v>
      </c>
      <c r="H36" s="29"/>
      <c r="I36" s="96"/>
      <c r="J36" s="68"/>
    </row>
    <row r="37" spans="1:10">
      <c r="A37" s="7" t="s">
        <v>39</v>
      </c>
      <c r="B37" s="105"/>
      <c r="C37" s="16" t="s">
        <v>156</v>
      </c>
      <c r="D37" s="98"/>
      <c r="E37" s="99"/>
      <c r="F37" s="48" t="s">
        <v>68</v>
      </c>
      <c r="G37" s="91">
        <v>272</v>
      </c>
      <c r="H37" s="29"/>
      <c r="I37" s="96"/>
      <c r="J37" s="68"/>
    </row>
    <row r="38" spans="1:10">
      <c r="A38" s="7" t="s">
        <v>38</v>
      </c>
      <c r="B38" s="105"/>
      <c r="C38" s="16" t="s">
        <v>155</v>
      </c>
      <c r="D38" s="98"/>
      <c r="E38" s="99"/>
      <c r="F38" s="48" t="s">
        <v>68</v>
      </c>
      <c r="G38" s="91">
        <v>505</v>
      </c>
      <c r="H38" s="29"/>
      <c r="I38" s="96"/>
      <c r="J38" s="68"/>
    </row>
    <row r="39" spans="1:10">
      <c r="A39" s="7" t="s">
        <v>37</v>
      </c>
      <c r="B39" s="105"/>
      <c r="C39" s="16" t="s">
        <v>154</v>
      </c>
      <c r="D39" s="98"/>
      <c r="E39" s="99"/>
      <c r="F39" s="48" t="s">
        <v>5</v>
      </c>
      <c r="G39" s="91">
        <v>2575</v>
      </c>
      <c r="H39" s="29"/>
      <c r="I39" s="96"/>
      <c r="J39" s="68"/>
    </row>
    <row r="40" spans="1:10" s="69" customFormat="1">
      <c r="A40" s="7" t="s">
        <v>36</v>
      </c>
      <c r="B40" s="105"/>
      <c r="C40" s="16" t="s">
        <v>153</v>
      </c>
      <c r="D40" s="98"/>
      <c r="E40" s="99"/>
      <c r="F40" s="106" t="s">
        <v>151</v>
      </c>
      <c r="G40" s="91">
        <v>102</v>
      </c>
      <c r="H40" s="29"/>
      <c r="I40" s="96"/>
      <c r="J40" s="72"/>
    </row>
    <row r="41" spans="1:10" s="88" customFormat="1">
      <c r="A41" s="7" t="s">
        <v>35</v>
      </c>
      <c r="B41" s="105"/>
      <c r="C41" s="16" t="s">
        <v>181</v>
      </c>
      <c r="D41" s="98"/>
      <c r="E41" s="99"/>
      <c r="F41" s="106" t="s">
        <v>151</v>
      </c>
      <c r="G41" s="91">
        <v>405</v>
      </c>
      <c r="H41" s="29"/>
      <c r="I41" s="96"/>
      <c r="J41" s="87"/>
    </row>
    <row r="42" spans="1:10" s="69" customFormat="1">
      <c r="A42" s="7" t="s">
        <v>34</v>
      </c>
      <c r="B42" s="105"/>
      <c r="C42" s="16" t="s">
        <v>152</v>
      </c>
      <c r="D42" s="98"/>
      <c r="E42" s="99"/>
      <c r="F42" s="106" t="s">
        <v>151</v>
      </c>
      <c r="G42" s="91">
        <v>32</v>
      </c>
      <c r="H42" s="29"/>
      <c r="I42" s="96"/>
      <c r="J42" s="72"/>
    </row>
    <row r="43" spans="1:10">
      <c r="A43" s="7" t="s">
        <v>33</v>
      </c>
      <c r="B43" s="105"/>
      <c r="C43" s="16" t="s">
        <v>150</v>
      </c>
      <c r="D43" s="98"/>
      <c r="E43" s="99"/>
      <c r="F43" s="48" t="s">
        <v>68</v>
      </c>
      <c r="G43" s="91">
        <v>124</v>
      </c>
      <c r="H43" s="29"/>
      <c r="I43" s="96"/>
      <c r="J43" s="68"/>
    </row>
    <row r="44" spans="1:10">
      <c r="A44" s="7" t="s">
        <v>32</v>
      </c>
      <c r="B44" s="105"/>
      <c r="C44" s="16" t="s">
        <v>149</v>
      </c>
      <c r="D44" s="98"/>
      <c r="E44" s="99"/>
      <c r="F44" s="48" t="s">
        <v>5</v>
      </c>
      <c r="G44" s="91">
        <v>662</v>
      </c>
      <c r="H44" s="29"/>
      <c r="I44" s="96"/>
      <c r="J44" s="68"/>
    </row>
    <row r="45" spans="1:10">
      <c r="A45" s="7" t="s">
        <v>31</v>
      </c>
      <c r="B45" s="105"/>
      <c r="C45" s="16" t="s">
        <v>148</v>
      </c>
      <c r="D45" s="98"/>
      <c r="E45" s="99"/>
      <c r="F45" s="48" t="s">
        <v>5</v>
      </c>
      <c r="G45" s="91">
        <v>163</v>
      </c>
      <c r="H45" s="29"/>
      <c r="I45" s="96"/>
      <c r="J45" s="68"/>
    </row>
    <row r="46" spans="1:10">
      <c r="A46" s="7" t="s">
        <v>30</v>
      </c>
      <c r="B46" s="105"/>
      <c r="C46" s="16" t="s">
        <v>147</v>
      </c>
      <c r="D46" s="98"/>
      <c r="E46" s="99"/>
      <c r="F46" s="48" t="s">
        <v>5</v>
      </c>
      <c r="G46" s="91">
        <v>765</v>
      </c>
      <c r="H46" s="29"/>
      <c r="I46" s="96"/>
      <c r="J46" s="68"/>
    </row>
    <row r="47" spans="1:10">
      <c r="A47" s="7" t="s">
        <v>146</v>
      </c>
      <c r="B47" s="105"/>
      <c r="C47" s="16" t="s">
        <v>145</v>
      </c>
      <c r="D47" s="98"/>
      <c r="E47" s="99"/>
      <c r="F47" s="48"/>
      <c r="G47" s="91"/>
      <c r="H47" s="29"/>
      <c r="I47" s="96"/>
      <c r="J47" s="68"/>
    </row>
    <row r="48" spans="1:10">
      <c r="A48" s="6"/>
      <c r="B48" s="105"/>
      <c r="C48" s="107" t="s">
        <v>144</v>
      </c>
      <c r="D48" s="98"/>
      <c r="E48" s="99"/>
      <c r="F48" s="48" t="s">
        <v>6</v>
      </c>
      <c r="G48" s="91">
        <v>429</v>
      </c>
      <c r="H48" s="29"/>
      <c r="I48" s="96"/>
      <c r="J48" s="68"/>
    </row>
    <row r="49" spans="1:10">
      <c r="A49" s="6"/>
      <c r="B49" s="105"/>
      <c r="C49" s="107" t="s">
        <v>143</v>
      </c>
      <c r="D49" s="98"/>
      <c r="E49" s="99"/>
      <c r="F49" s="95" t="s">
        <v>6</v>
      </c>
      <c r="G49" s="91">
        <v>18</v>
      </c>
      <c r="H49" s="29"/>
      <c r="I49" s="96"/>
      <c r="J49" s="68"/>
    </row>
    <row r="50" spans="1:10">
      <c r="A50" s="7"/>
      <c r="B50" s="46"/>
      <c r="C50" s="107" t="s">
        <v>142</v>
      </c>
      <c r="D50" s="98"/>
      <c r="E50" s="99"/>
      <c r="F50" s="95" t="s">
        <v>6</v>
      </c>
      <c r="G50" s="91">
        <v>811</v>
      </c>
      <c r="H50" s="29"/>
      <c r="I50" s="96"/>
      <c r="J50" s="68"/>
    </row>
    <row r="51" spans="1:10">
      <c r="A51" s="7" t="s">
        <v>141</v>
      </c>
      <c r="B51" s="46"/>
      <c r="C51" s="16" t="s">
        <v>140</v>
      </c>
      <c r="D51" s="98"/>
      <c r="E51" s="99"/>
      <c r="F51" s="48" t="s">
        <v>5</v>
      </c>
      <c r="G51" s="91">
        <v>78</v>
      </c>
      <c r="H51" s="29"/>
      <c r="I51" s="96"/>
      <c r="J51" s="68"/>
    </row>
    <row r="52" spans="1:10">
      <c r="A52" s="7"/>
      <c r="B52" s="46"/>
      <c r="C52" s="105"/>
      <c r="D52" s="98"/>
      <c r="E52" s="99"/>
      <c r="F52" s="100"/>
      <c r="G52" s="101"/>
      <c r="H52" s="102"/>
      <c r="I52" s="103"/>
      <c r="J52" s="68"/>
    </row>
    <row r="53" spans="1:10">
      <c r="A53" s="7" t="s">
        <v>29</v>
      </c>
      <c r="B53" s="46" t="s">
        <v>139</v>
      </c>
      <c r="C53" s="105"/>
      <c r="D53" s="98"/>
      <c r="E53" s="99"/>
      <c r="F53" s="100"/>
      <c r="G53" s="101"/>
      <c r="H53" s="102"/>
      <c r="I53" s="103"/>
      <c r="J53" s="16"/>
    </row>
    <row r="54" spans="1:10">
      <c r="A54" s="7" t="s">
        <v>28</v>
      </c>
      <c r="B54" s="46"/>
      <c r="C54" s="16" t="s">
        <v>138</v>
      </c>
      <c r="D54" s="98"/>
      <c r="E54" s="99"/>
      <c r="F54" s="95" t="s">
        <v>6</v>
      </c>
      <c r="G54" s="91">
        <v>583</v>
      </c>
      <c r="H54" s="29"/>
      <c r="I54" s="96"/>
      <c r="J54" s="16"/>
    </row>
    <row r="55" spans="1:10">
      <c r="A55" s="7"/>
      <c r="B55" s="46"/>
      <c r="C55" s="108" t="s">
        <v>137</v>
      </c>
      <c r="D55" s="109"/>
      <c r="E55" s="110"/>
      <c r="F55" s="111" t="s">
        <v>6</v>
      </c>
      <c r="G55" s="112">
        <v>160</v>
      </c>
      <c r="H55" s="29"/>
      <c r="I55" s="96"/>
      <c r="J55" s="16"/>
    </row>
    <row r="56" spans="1:10">
      <c r="A56" s="7"/>
      <c r="B56" s="46"/>
      <c r="C56" s="108" t="s">
        <v>136</v>
      </c>
      <c r="D56" s="109"/>
      <c r="E56" s="110"/>
      <c r="F56" s="111" t="s">
        <v>6</v>
      </c>
      <c r="G56" s="112">
        <v>45</v>
      </c>
      <c r="H56" s="29"/>
      <c r="I56" s="96"/>
      <c r="J56" s="16"/>
    </row>
    <row r="57" spans="1:10">
      <c r="A57" s="7"/>
      <c r="B57" s="46"/>
      <c r="C57" s="108" t="s">
        <v>135</v>
      </c>
      <c r="D57" s="109"/>
      <c r="E57" s="110"/>
      <c r="F57" s="111" t="s">
        <v>6</v>
      </c>
      <c r="G57" s="112">
        <v>84</v>
      </c>
      <c r="H57" s="29"/>
      <c r="I57" s="96"/>
      <c r="J57" s="16"/>
    </row>
    <row r="58" spans="1:10">
      <c r="A58" s="7"/>
      <c r="B58" s="46"/>
      <c r="C58" s="108" t="s">
        <v>134</v>
      </c>
      <c r="D58" s="109"/>
      <c r="E58" s="110"/>
      <c r="F58" s="111" t="s">
        <v>6</v>
      </c>
      <c r="G58" s="112">
        <v>104</v>
      </c>
      <c r="H58" s="29"/>
      <c r="I58" s="96"/>
      <c r="J58" s="16"/>
    </row>
    <row r="59" spans="1:10">
      <c r="A59" s="7"/>
      <c r="B59" s="46"/>
      <c r="C59" s="108" t="s">
        <v>133</v>
      </c>
      <c r="D59" s="109"/>
      <c r="E59" s="110"/>
      <c r="F59" s="111" t="s">
        <v>6</v>
      </c>
      <c r="G59" s="112">
        <v>130</v>
      </c>
      <c r="H59" s="29"/>
      <c r="I59" s="96"/>
      <c r="J59" s="16"/>
    </row>
    <row r="60" spans="1:10">
      <c r="A60" s="7"/>
      <c r="B60" s="46"/>
      <c r="C60" s="108" t="s">
        <v>132</v>
      </c>
      <c r="D60" s="109"/>
      <c r="E60" s="110"/>
      <c r="F60" s="111" t="s">
        <v>6</v>
      </c>
      <c r="G60" s="112">
        <v>60</v>
      </c>
      <c r="H60" s="29"/>
      <c r="I60" s="96"/>
      <c r="J60" s="16"/>
    </row>
    <row r="61" spans="1:10">
      <c r="A61" s="7"/>
      <c r="B61" s="46"/>
      <c r="C61" s="16"/>
      <c r="D61" s="98"/>
      <c r="E61" s="99"/>
      <c r="F61" s="95"/>
      <c r="G61" s="91"/>
      <c r="H61" s="29"/>
      <c r="I61" s="96"/>
      <c r="J61" s="16"/>
    </row>
    <row r="62" spans="1:10">
      <c r="A62" s="7" t="s">
        <v>27</v>
      </c>
      <c r="B62" s="46"/>
      <c r="C62" s="46" t="s">
        <v>131</v>
      </c>
      <c r="D62" s="98"/>
      <c r="E62" s="99"/>
      <c r="F62" s="95" t="s">
        <v>3</v>
      </c>
      <c r="G62" s="91">
        <v>20</v>
      </c>
      <c r="H62" s="29"/>
      <c r="I62" s="96"/>
      <c r="J62" s="16"/>
    </row>
    <row r="63" spans="1:10">
      <c r="A63" s="7" t="s">
        <v>26</v>
      </c>
      <c r="B63" s="46"/>
      <c r="C63" s="46" t="s">
        <v>130</v>
      </c>
      <c r="D63" s="98"/>
      <c r="E63" s="99"/>
      <c r="F63" s="95" t="s">
        <v>3</v>
      </c>
      <c r="G63" s="91">
        <v>51</v>
      </c>
      <c r="H63" s="29"/>
      <c r="I63" s="96"/>
      <c r="J63" s="16"/>
    </row>
    <row r="64" spans="1:10">
      <c r="A64" s="7" t="s">
        <v>25</v>
      </c>
      <c r="B64" s="46"/>
      <c r="C64" s="46" t="s">
        <v>129</v>
      </c>
      <c r="D64" s="98"/>
      <c r="E64" s="99"/>
      <c r="F64" s="95" t="s">
        <v>3</v>
      </c>
      <c r="G64" s="91">
        <v>3</v>
      </c>
      <c r="H64" s="29"/>
      <c r="I64" s="96"/>
      <c r="J64" s="16"/>
    </row>
    <row r="65" spans="1:10">
      <c r="A65" s="7" t="s">
        <v>128</v>
      </c>
      <c r="B65" s="46"/>
      <c r="C65" s="46" t="s">
        <v>127</v>
      </c>
      <c r="D65" s="98"/>
      <c r="E65" s="99"/>
      <c r="F65" s="48" t="s">
        <v>68</v>
      </c>
      <c r="G65" s="91">
        <v>102</v>
      </c>
      <c r="H65" s="29"/>
      <c r="I65" s="96"/>
      <c r="J65" s="16"/>
    </row>
    <row r="66" spans="1:10">
      <c r="A66" s="7" t="s">
        <v>126</v>
      </c>
      <c r="B66" s="46"/>
      <c r="C66" s="46" t="s">
        <v>125</v>
      </c>
      <c r="D66" s="98"/>
      <c r="E66" s="99"/>
      <c r="F66" s="95" t="s">
        <v>110</v>
      </c>
      <c r="G66" s="91">
        <v>1</v>
      </c>
      <c r="H66" s="29"/>
      <c r="I66" s="96"/>
      <c r="J66" s="16"/>
    </row>
    <row r="67" spans="1:10">
      <c r="A67" s="7" t="s">
        <v>124</v>
      </c>
      <c r="B67" s="46"/>
      <c r="C67" s="46" t="s">
        <v>123</v>
      </c>
      <c r="D67" s="98"/>
      <c r="E67" s="99"/>
      <c r="F67" s="95" t="s">
        <v>110</v>
      </c>
      <c r="G67" s="91">
        <v>1</v>
      </c>
      <c r="H67" s="29"/>
      <c r="I67" s="96"/>
      <c r="J67" s="16"/>
    </row>
    <row r="68" spans="1:10" s="69" customFormat="1">
      <c r="A68" s="7" t="s">
        <v>122</v>
      </c>
      <c r="B68" s="113"/>
      <c r="C68" s="114" t="s">
        <v>121</v>
      </c>
      <c r="D68" s="115"/>
      <c r="E68" s="116"/>
      <c r="F68" s="117" t="s">
        <v>3</v>
      </c>
      <c r="G68" s="71">
        <v>4</v>
      </c>
      <c r="H68" s="29"/>
      <c r="I68" s="96"/>
      <c r="J68" s="70"/>
    </row>
    <row r="69" spans="1:10">
      <c r="A69" s="7"/>
      <c r="B69" s="113"/>
      <c r="C69" s="118"/>
      <c r="D69" s="57"/>
      <c r="E69" s="57"/>
      <c r="F69" s="30"/>
      <c r="G69" s="55"/>
      <c r="H69" s="119"/>
      <c r="I69" s="53"/>
      <c r="J69" s="16"/>
    </row>
    <row r="70" spans="1:10">
      <c r="A70" s="7" t="s">
        <v>24</v>
      </c>
      <c r="B70" s="46" t="s">
        <v>120</v>
      </c>
      <c r="C70" s="105"/>
      <c r="D70" s="98"/>
      <c r="E70" s="99"/>
      <c r="F70" s="95"/>
      <c r="G70" s="91"/>
      <c r="H70" s="102"/>
      <c r="I70" s="103"/>
      <c r="J70" s="68"/>
    </row>
    <row r="71" spans="1:10">
      <c r="A71" s="7" t="s">
        <v>23</v>
      </c>
      <c r="B71" s="46"/>
      <c r="C71" s="16" t="s">
        <v>119</v>
      </c>
      <c r="D71" s="98"/>
      <c r="E71" s="99"/>
      <c r="F71" s="95" t="s">
        <v>6</v>
      </c>
      <c r="G71" s="91">
        <v>24</v>
      </c>
      <c r="H71" s="29"/>
      <c r="I71" s="96"/>
      <c r="J71" s="16"/>
    </row>
    <row r="72" spans="1:10">
      <c r="A72" s="7" t="s">
        <v>22</v>
      </c>
      <c r="B72" s="46"/>
      <c r="C72" s="46" t="s">
        <v>118</v>
      </c>
      <c r="D72" s="98"/>
      <c r="E72" s="99"/>
      <c r="F72" s="95" t="s">
        <v>3</v>
      </c>
      <c r="G72" s="91">
        <v>1</v>
      </c>
      <c r="H72" s="29"/>
      <c r="I72" s="96"/>
      <c r="J72" s="16"/>
    </row>
    <row r="73" spans="1:10">
      <c r="A73" s="7" t="s">
        <v>21</v>
      </c>
      <c r="B73" s="46"/>
      <c r="C73" s="46" t="s">
        <v>117</v>
      </c>
      <c r="D73" s="98"/>
      <c r="E73" s="99"/>
      <c r="F73" s="95" t="s">
        <v>3</v>
      </c>
      <c r="G73" s="91">
        <v>1</v>
      </c>
      <c r="H73" s="29"/>
      <c r="I73" s="96"/>
      <c r="J73" s="16"/>
    </row>
    <row r="74" spans="1:10" s="69" customFormat="1">
      <c r="A74" s="7" t="s">
        <v>63</v>
      </c>
      <c r="B74" s="46"/>
      <c r="C74" s="49" t="s">
        <v>116</v>
      </c>
      <c r="D74" s="9"/>
      <c r="E74" s="44"/>
      <c r="F74" s="48" t="s">
        <v>3</v>
      </c>
      <c r="G74" s="55">
        <v>1</v>
      </c>
      <c r="H74" s="29"/>
      <c r="I74" s="96"/>
      <c r="J74" s="70"/>
    </row>
    <row r="75" spans="1:10" s="69" customFormat="1">
      <c r="A75" s="7" t="s">
        <v>62</v>
      </c>
      <c r="B75" s="46"/>
      <c r="C75" s="49" t="s">
        <v>115</v>
      </c>
      <c r="D75" s="9"/>
      <c r="E75" s="44"/>
      <c r="F75" s="48" t="s">
        <v>110</v>
      </c>
      <c r="G75" s="55">
        <v>1</v>
      </c>
      <c r="H75" s="29"/>
      <c r="I75" s="96"/>
      <c r="J75" s="70"/>
    </row>
    <row r="76" spans="1:10">
      <c r="A76" s="97"/>
      <c r="B76" s="46"/>
      <c r="C76" s="46"/>
      <c r="D76" s="9"/>
      <c r="E76" s="44"/>
      <c r="F76" s="95"/>
      <c r="G76" s="91"/>
      <c r="H76" s="29"/>
      <c r="I76" s="96"/>
      <c r="J76" s="16"/>
    </row>
    <row r="77" spans="1:10">
      <c r="A77" s="7" t="s">
        <v>20</v>
      </c>
      <c r="B77" s="46" t="s">
        <v>114</v>
      </c>
      <c r="C77" s="105"/>
      <c r="D77" s="98"/>
      <c r="E77" s="99"/>
      <c r="F77" s="95"/>
      <c r="G77" s="91"/>
      <c r="H77" s="102"/>
      <c r="I77" s="103"/>
      <c r="J77" s="68"/>
    </row>
    <row r="78" spans="1:10">
      <c r="A78" s="7" t="s">
        <v>19</v>
      </c>
      <c r="B78" s="46"/>
      <c r="C78" s="16" t="s">
        <v>113</v>
      </c>
      <c r="D78" s="98"/>
      <c r="E78" s="99"/>
      <c r="F78" s="95" t="s">
        <v>6</v>
      </c>
      <c r="G78" s="91">
        <v>30</v>
      </c>
      <c r="H78" s="29"/>
      <c r="I78" s="96"/>
      <c r="J78" s="16"/>
    </row>
    <row r="79" spans="1:10">
      <c r="A79" s="7" t="s">
        <v>18</v>
      </c>
      <c r="B79" s="46"/>
      <c r="C79" s="46" t="s">
        <v>112</v>
      </c>
      <c r="D79" s="98"/>
      <c r="E79" s="99"/>
      <c r="F79" s="95" t="s">
        <v>110</v>
      </c>
      <c r="G79" s="91">
        <v>1</v>
      </c>
      <c r="H79" s="29"/>
      <c r="I79" s="96"/>
      <c r="J79" s="16"/>
    </row>
    <row r="80" spans="1:10">
      <c r="A80" s="7" t="s">
        <v>17</v>
      </c>
      <c r="B80" s="46"/>
      <c r="C80" s="46" t="s">
        <v>111</v>
      </c>
      <c r="D80" s="98"/>
      <c r="E80" s="99"/>
      <c r="F80" s="95" t="s">
        <v>110</v>
      </c>
      <c r="G80" s="91">
        <v>1</v>
      </c>
      <c r="H80" s="29"/>
      <c r="I80" s="96"/>
      <c r="J80" s="16"/>
    </row>
    <row r="81" spans="1:10">
      <c r="A81" s="7"/>
      <c r="B81" s="46"/>
      <c r="C81" s="49"/>
      <c r="D81" s="9"/>
      <c r="E81" s="44"/>
      <c r="F81" s="30"/>
      <c r="G81" s="62"/>
      <c r="H81" s="120"/>
      <c r="I81" s="53"/>
      <c r="J81" s="16"/>
    </row>
    <row r="82" spans="1:10">
      <c r="A82" s="7" t="s">
        <v>16</v>
      </c>
      <c r="B82" s="46" t="s">
        <v>109</v>
      </c>
      <c r="C82" s="46"/>
      <c r="D82" s="9"/>
      <c r="E82" s="44"/>
      <c r="F82" s="95"/>
      <c r="G82" s="91"/>
      <c r="H82" s="29"/>
      <c r="I82" s="96"/>
      <c r="J82" s="16"/>
    </row>
    <row r="83" spans="1:10">
      <c r="A83" s="7" t="s">
        <v>108</v>
      </c>
      <c r="B83" s="46"/>
      <c r="C83" s="46" t="s">
        <v>107</v>
      </c>
      <c r="D83" s="9"/>
      <c r="E83" s="44"/>
      <c r="F83" s="95" t="s">
        <v>6</v>
      </c>
      <c r="G83" s="91">
        <v>157</v>
      </c>
      <c r="H83" s="29"/>
      <c r="I83" s="96"/>
      <c r="J83" s="16"/>
    </row>
    <row r="84" spans="1:10">
      <c r="A84" s="7" t="s">
        <v>106</v>
      </c>
      <c r="B84" s="46"/>
      <c r="C84" s="46" t="s">
        <v>105</v>
      </c>
      <c r="D84" s="9"/>
      <c r="E84" s="44"/>
      <c r="F84" s="95" t="s">
        <v>3</v>
      </c>
      <c r="G84" s="91">
        <v>18</v>
      </c>
      <c r="H84" s="29"/>
      <c r="I84" s="96"/>
      <c r="J84" s="16"/>
    </row>
    <row r="85" spans="1:10">
      <c r="A85" s="7" t="s">
        <v>104</v>
      </c>
      <c r="B85" s="46"/>
      <c r="C85" s="46" t="s">
        <v>103</v>
      </c>
      <c r="D85" s="9"/>
      <c r="E85" s="44"/>
      <c r="F85" s="95" t="s">
        <v>6</v>
      </c>
      <c r="G85" s="91">
        <v>410</v>
      </c>
      <c r="H85" s="29"/>
      <c r="I85" s="96"/>
      <c r="J85" s="16"/>
    </row>
    <row r="86" spans="1:10">
      <c r="A86" s="7" t="s">
        <v>102</v>
      </c>
      <c r="B86" s="46"/>
      <c r="C86" s="46" t="s">
        <v>101</v>
      </c>
      <c r="D86" s="9"/>
      <c r="E86" s="44"/>
      <c r="F86" s="95"/>
      <c r="G86" s="91"/>
      <c r="H86" s="29"/>
      <c r="I86" s="96"/>
      <c r="J86" s="16"/>
    </row>
    <row r="87" spans="1:10" s="64" customFormat="1">
      <c r="A87" s="121"/>
      <c r="B87" s="122"/>
      <c r="C87" s="122" t="s">
        <v>100</v>
      </c>
      <c r="D87" s="123"/>
      <c r="E87" s="124"/>
      <c r="F87" s="95" t="s">
        <v>3</v>
      </c>
      <c r="G87" s="91">
        <v>12</v>
      </c>
      <c r="H87" s="125"/>
      <c r="I87" s="96"/>
      <c r="J87" s="65"/>
    </row>
    <row r="88" spans="1:10">
      <c r="A88" s="7"/>
      <c r="B88" s="46"/>
      <c r="C88" s="122" t="s">
        <v>99</v>
      </c>
      <c r="D88" s="9"/>
      <c r="E88" s="44"/>
      <c r="F88" s="95" t="s">
        <v>3</v>
      </c>
      <c r="G88" s="91">
        <v>5</v>
      </c>
      <c r="H88" s="29"/>
      <c r="I88" s="96"/>
      <c r="J88" s="16"/>
    </row>
    <row r="89" spans="1:10">
      <c r="A89" s="7"/>
      <c r="B89" s="46"/>
      <c r="C89" s="122" t="s">
        <v>98</v>
      </c>
      <c r="D89" s="9"/>
      <c r="E89" s="44"/>
      <c r="F89" s="95" t="s">
        <v>3</v>
      </c>
      <c r="G89" s="91">
        <v>41</v>
      </c>
      <c r="H89" s="29"/>
      <c r="I89" s="96"/>
      <c r="J89" s="16"/>
    </row>
    <row r="90" spans="1:10">
      <c r="A90" s="7" t="s">
        <v>97</v>
      </c>
      <c r="B90" s="46"/>
      <c r="C90" s="46" t="s">
        <v>96</v>
      </c>
      <c r="D90" s="9"/>
      <c r="E90" s="44"/>
      <c r="F90" s="95" t="s">
        <v>6</v>
      </c>
      <c r="G90" s="91">
        <f>G85</f>
        <v>410</v>
      </c>
      <c r="H90" s="29"/>
      <c r="I90" s="96"/>
      <c r="J90" s="16"/>
    </row>
    <row r="91" spans="1:10">
      <c r="A91" s="7" t="s">
        <v>95</v>
      </c>
      <c r="B91" s="46"/>
      <c r="C91" s="46" t="s">
        <v>94</v>
      </c>
      <c r="D91" s="9"/>
      <c r="E91" s="44"/>
      <c r="F91" s="48" t="s">
        <v>3</v>
      </c>
      <c r="G91" s="62">
        <v>1</v>
      </c>
      <c r="H91" s="29"/>
      <c r="I91" s="96"/>
      <c r="J91" s="16"/>
    </row>
    <row r="92" spans="1:10">
      <c r="A92" s="7" t="s">
        <v>93</v>
      </c>
      <c r="B92" s="46"/>
      <c r="C92" s="46" t="s">
        <v>92</v>
      </c>
      <c r="D92" s="9"/>
      <c r="E92" s="44"/>
      <c r="F92" s="48" t="s">
        <v>3</v>
      </c>
      <c r="G92" s="62">
        <v>2</v>
      </c>
      <c r="H92" s="29"/>
      <c r="I92" s="96"/>
      <c r="J92" s="16"/>
    </row>
    <row r="93" spans="1:10" s="69" customFormat="1">
      <c r="A93" s="7" t="s">
        <v>91</v>
      </c>
      <c r="B93" s="58"/>
      <c r="C93" s="49" t="s">
        <v>90</v>
      </c>
      <c r="D93" s="16"/>
      <c r="E93" s="16"/>
      <c r="F93" s="48" t="s">
        <v>89</v>
      </c>
      <c r="G93" s="62">
        <v>1</v>
      </c>
      <c r="H93" s="29"/>
      <c r="I93" s="96"/>
      <c r="J93" s="70"/>
    </row>
    <row r="94" spans="1:10" s="69" customFormat="1">
      <c r="A94" s="7" t="s">
        <v>88</v>
      </c>
      <c r="B94" s="46"/>
      <c r="C94" s="49" t="s">
        <v>87</v>
      </c>
      <c r="D94" s="9"/>
      <c r="E94" s="44"/>
      <c r="F94" s="48" t="s">
        <v>3</v>
      </c>
      <c r="G94" s="55">
        <v>3</v>
      </c>
      <c r="H94" s="29"/>
      <c r="I94" s="96"/>
      <c r="J94" s="70"/>
    </row>
    <row r="95" spans="1:10" s="69" customFormat="1">
      <c r="A95" s="7"/>
      <c r="B95" s="46"/>
      <c r="C95" s="49"/>
      <c r="D95" s="9"/>
      <c r="E95" s="44"/>
      <c r="F95" s="30"/>
      <c r="G95" s="55"/>
      <c r="H95" s="29"/>
      <c r="I95" s="126"/>
      <c r="J95" s="70"/>
    </row>
    <row r="96" spans="1:10">
      <c r="A96" s="7" t="s">
        <v>15</v>
      </c>
      <c r="B96" s="46" t="s">
        <v>86</v>
      </c>
      <c r="C96" s="46"/>
      <c r="D96" s="9"/>
      <c r="E96" s="44"/>
      <c r="F96" s="95"/>
      <c r="G96" s="91"/>
      <c r="H96" s="29"/>
      <c r="I96" s="96"/>
      <c r="J96" s="16"/>
    </row>
    <row r="97" spans="1:10">
      <c r="A97" s="7" t="s">
        <v>14</v>
      </c>
      <c r="B97" s="46"/>
      <c r="C97" s="46" t="s">
        <v>85</v>
      </c>
      <c r="D97" s="9"/>
      <c r="E97" s="44"/>
      <c r="F97" s="95" t="s">
        <v>6</v>
      </c>
      <c r="G97" s="91">
        <v>43</v>
      </c>
      <c r="H97" s="29"/>
      <c r="I97" s="96"/>
      <c r="J97" s="16"/>
    </row>
    <row r="98" spans="1:10">
      <c r="A98" s="7" t="s">
        <v>13</v>
      </c>
      <c r="B98" s="46"/>
      <c r="C98" s="46" t="s">
        <v>84</v>
      </c>
      <c r="D98" s="9"/>
      <c r="E98" s="44"/>
      <c r="F98" s="95" t="s">
        <v>3</v>
      </c>
      <c r="G98" s="91">
        <v>2</v>
      </c>
      <c r="H98" s="29"/>
      <c r="I98" s="96"/>
      <c r="J98" s="16"/>
    </row>
    <row r="99" spans="1:10">
      <c r="A99" s="127"/>
      <c r="B99" s="58"/>
      <c r="C99" s="16"/>
      <c r="D99" s="57"/>
      <c r="E99" s="56"/>
      <c r="F99" s="30"/>
      <c r="G99" s="55"/>
      <c r="H99" s="119"/>
      <c r="I99" s="53"/>
      <c r="J99" s="16"/>
    </row>
    <row r="100" spans="1:10">
      <c r="A100" s="7" t="s">
        <v>12</v>
      </c>
      <c r="B100" s="46" t="s">
        <v>83</v>
      </c>
      <c r="C100" s="105"/>
      <c r="D100" s="98"/>
      <c r="E100" s="99"/>
      <c r="F100" s="95"/>
      <c r="G100" s="91"/>
      <c r="H100" s="102"/>
      <c r="I100" s="103"/>
      <c r="J100" s="68"/>
    </row>
    <row r="101" spans="1:10" s="59" customFormat="1">
      <c r="A101" s="7" t="s">
        <v>82</v>
      </c>
      <c r="B101" s="58"/>
      <c r="C101" s="49" t="s">
        <v>2</v>
      </c>
      <c r="D101" s="57"/>
      <c r="E101" s="56"/>
      <c r="F101" s="48"/>
      <c r="G101" s="62"/>
      <c r="H101" s="29"/>
      <c r="I101" s="96"/>
      <c r="J101" s="60"/>
    </row>
    <row r="102" spans="1:10" s="66" customFormat="1">
      <c r="A102" s="121"/>
      <c r="B102" s="128"/>
      <c r="C102" s="129" t="s">
        <v>81</v>
      </c>
      <c r="D102" s="130"/>
      <c r="E102" s="131"/>
      <c r="F102" s="48" t="s">
        <v>6</v>
      </c>
      <c r="G102" s="62">
        <v>192</v>
      </c>
      <c r="H102" s="125"/>
      <c r="I102" s="96"/>
      <c r="J102" s="67"/>
    </row>
    <row r="103" spans="1:10" s="66" customFormat="1">
      <c r="A103" s="121"/>
      <c r="B103" s="128"/>
      <c r="C103" s="129" t="s">
        <v>80</v>
      </c>
      <c r="D103" s="130"/>
      <c r="E103" s="131"/>
      <c r="F103" s="30" t="s">
        <v>6</v>
      </c>
      <c r="G103" s="62">
        <v>304</v>
      </c>
      <c r="H103" s="125"/>
      <c r="I103" s="96"/>
      <c r="J103" s="67"/>
    </row>
    <row r="104" spans="1:10">
      <c r="A104" s="7" t="s">
        <v>79</v>
      </c>
      <c r="B104" s="58"/>
      <c r="C104" s="49" t="s">
        <v>78</v>
      </c>
      <c r="D104" s="57"/>
      <c r="E104" s="56"/>
      <c r="F104" s="30"/>
      <c r="G104" s="62"/>
      <c r="H104" s="29"/>
      <c r="I104" s="96"/>
      <c r="J104" s="16"/>
    </row>
    <row r="105" spans="1:10" s="64" customFormat="1">
      <c r="A105" s="121"/>
      <c r="B105" s="128"/>
      <c r="C105" s="129" t="s">
        <v>77</v>
      </c>
      <c r="D105" s="130"/>
      <c r="E105" s="131"/>
      <c r="F105" s="30" t="s">
        <v>3</v>
      </c>
      <c r="G105" s="62">
        <v>5</v>
      </c>
      <c r="H105" s="125"/>
      <c r="I105" s="96"/>
      <c r="J105" s="65"/>
    </row>
    <row r="106" spans="1:10" s="86" customFormat="1">
      <c r="A106" s="121"/>
      <c r="B106" s="128"/>
      <c r="C106" s="129" t="s">
        <v>180</v>
      </c>
      <c r="D106" s="130"/>
      <c r="E106" s="131"/>
      <c r="F106" s="30" t="s">
        <v>3</v>
      </c>
      <c r="G106" s="62">
        <v>1</v>
      </c>
      <c r="H106" s="125"/>
      <c r="I106" s="96"/>
      <c r="J106" s="85"/>
    </row>
    <row r="107" spans="1:10" s="64" customFormat="1">
      <c r="A107" s="121"/>
      <c r="B107" s="128"/>
      <c r="C107" s="129" t="s">
        <v>76</v>
      </c>
      <c r="D107" s="130"/>
      <c r="E107" s="131"/>
      <c r="F107" s="30" t="s">
        <v>3</v>
      </c>
      <c r="G107" s="62">
        <v>1</v>
      </c>
      <c r="H107" s="125"/>
      <c r="I107" s="96"/>
      <c r="J107" s="65"/>
    </row>
    <row r="108" spans="1:10">
      <c r="A108" s="7"/>
      <c r="B108" s="58"/>
      <c r="C108" s="49"/>
      <c r="D108" s="57"/>
      <c r="E108" s="56"/>
      <c r="F108" s="30"/>
      <c r="G108" s="62"/>
      <c r="H108" s="61"/>
      <c r="I108" s="53"/>
      <c r="J108" s="16"/>
    </row>
    <row r="109" spans="1:10" s="59" customFormat="1">
      <c r="A109" s="7" t="s">
        <v>11</v>
      </c>
      <c r="B109" s="46" t="s">
        <v>75</v>
      </c>
      <c r="C109" s="49"/>
      <c r="D109" s="57"/>
      <c r="E109" s="56"/>
      <c r="F109" s="30"/>
      <c r="G109" s="62"/>
      <c r="H109" s="61"/>
      <c r="I109" s="103"/>
      <c r="J109" s="60"/>
    </row>
    <row r="110" spans="1:10">
      <c r="A110" s="7" t="s">
        <v>74</v>
      </c>
      <c r="B110" s="58"/>
      <c r="C110" s="49" t="s">
        <v>73</v>
      </c>
      <c r="D110" s="57"/>
      <c r="E110" s="56"/>
      <c r="F110" s="30" t="s">
        <v>6</v>
      </c>
      <c r="G110" s="62">
        <v>281</v>
      </c>
      <c r="H110" s="29"/>
      <c r="I110" s="96"/>
      <c r="J110" s="16"/>
    </row>
    <row r="111" spans="1:10">
      <c r="A111" s="7"/>
      <c r="B111" s="58"/>
      <c r="C111" s="45" t="s">
        <v>72</v>
      </c>
      <c r="D111" s="57"/>
      <c r="E111" s="56"/>
      <c r="F111" s="30" t="s">
        <v>4</v>
      </c>
      <c r="G111" s="62">
        <v>4</v>
      </c>
      <c r="H111" s="29"/>
      <c r="I111" s="96"/>
      <c r="J111" s="16"/>
    </row>
    <row r="112" spans="1:10">
      <c r="A112" s="7" t="s">
        <v>71</v>
      </c>
      <c r="B112" s="58"/>
      <c r="C112" s="49" t="s">
        <v>70</v>
      </c>
      <c r="D112" s="57"/>
      <c r="E112" s="56"/>
      <c r="F112" s="30" t="s">
        <v>4</v>
      </c>
      <c r="G112" s="62">
        <v>2</v>
      </c>
      <c r="H112" s="29"/>
      <c r="I112" s="96"/>
      <c r="J112" s="16"/>
    </row>
    <row r="113" spans="1:10">
      <c r="A113" s="7"/>
      <c r="B113" s="58"/>
      <c r="C113" s="49"/>
      <c r="D113" s="57"/>
      <c r="E113" s="56"/>
      <c r="F113" s="30"/>
      <c r="G113" s="62"/>
      <c r="H113" s="61"/>
      <c r="I113" s="53"/>
      <c r="J113" s="16"/>
    </row>
    <row r="114" spans="1:10">
      <c r="A114" s="7"/>
      <c r="B114" s="58"/>
      <c r="C114" s="49"/>
      <c r="D114" s="57"/>
      <c r="E114" s="56"/>
      <c r="F114" s="30"/>
      <c r="G114" s="62"/>
      <c r="H114" s="61"/>
      <c r="I114" s="53"/>
      <c r="J114" s="16"/>
    </row>
    <row r="115" spans="1:10" s="59" customFormat="1">
      <c r="A115" s="7" t="s">
        <v>10</v>
      </c>
      <c r="B115" s="50" t="s">
        <v>69</v>
      </c>
      <c r="C115" s="49"/>
      <c r="D115" s="57"/>
      <c r="E115" s="56"/>
      <c r="F115" s="30" t="s">
        <v>5</v>
      </c>
      <c r="G115" s="62">
        <v>6</v>
      </c>
      <c r="H115" s="61"/>
      <c r="I115" s="47"/>
      <c r="J115" s="60"/>
    </row>
    <row r="116" spans="1:10" s="59" customFormat="1">
      <c r="A116" s="7"/>
      <c r="B116" s="46"/>
      <c r="C116" s="49"/>
      <c r="D116" s="57"/>
      <c r="E116" s="63"/>
      <c r="F116" s="30"/>
      <c r="G116" s="62"/>
      <c r="H116" s="61"/>
      <c r="I116" s="47"/>
      <c r="J116" s="60"/>
    </row>
    <row r="117" spans="1:10" ht="13.5" thickBot="1">
      <c r="A117" s="33"/>
      <c r="B117" s="58"/>
      <c r="C117" s="16"/>
      <c r="D117" s="57"/>
      <c r="E117" s="56"/>
      <c r="F117" s="30"/>
      <c r="G117" s="55"/>
      <c r="H117" s="54"/>
      <c r="I117" s="53"/>
      <c r="J117" s="16"/>
    </row>
    <row r="118" spans="1:10">
      <c r="A118" s="43"/>
      <c r="B118" s="42"/>
      <c r="C118" s="41"/>
      <c r="D118" s="40"/>
      <c r="E118" s="39"/>
      <c r="F118" s="38"/>
      <c r="G118" s="37"/>
      <c r="H118" s="36"/>
      <c r="I118" s="35"/>
      <c r="J118" s="16"/>
    </row>
    <row r="119" spans="1:10">
      <c r="A119" s="33"/>
      <c r="B119" s="32"/>
      <c r="C119" s="31"/>
      <c r="D119" s="9"/>
      <c r="E119" s="52" t="s">
        <v>0</v>
      </c>
      <c r="F119" s="30"/>
      <c r="G119" s="30"/>
      <c r="H119" s="29"/>
      <c r="I119" s="28">
        <f>SUM(I18:I117)/2</f>
        <v>0</v>
      </c>
      <c r="J119" s="16"/>
    </row>
    <row r="120" spans="1:10">
      <c r="A120" s="33"/>
      <c r="B120" s="34"/>
      <c r="C120" s="31"/>
      <c r="D120" s="9"/>
      <c r="E120" s="52" t="s">
        <v>8</v>
      </c>
      <c r="F120" s="30"/>
      <c r="G120" s="30"/>
      <c r="H120" s="29"/>
      <c r="I120" s="28">
        <f>0.2*I119</f>
        <v>0</v>
      </c>
      <c r="J120" s="16"/>
    </row>
    <row r="121" spans="1:10">
      <c r="A121" s="33"/>
      <c r="B121" s="32"/>
      <c r="C121" s="31"/>
      <c r="D121" s="9"/>
      <c r="E121" s="52" t="s">
        <v>9</v>
      </c>
      <c r="F121" s="30"/>
      <c r="G121" s="30"/>
      <c r="H121" s="29"/>
      <c r="I121" s="28">
        <f>+I120+I119</f>
        <v>0</v>
      </c>
      <c r="J121" s="16"/>
    </row>
    <row r="122" spans="1:10" ht="13.5" thickBot="1">
      <c r="A122" s="27"/>
      <c r="B122" s="26"/>
      <c r="C122" s="25"/>
      <c r="D122" s="24"/>
      <c r="E122" s="23"/>
      <c r="F122" s="22"/>
      <c r="G122" s="22"/>
      <c r="H122" s="21"/>
      <c r="I122" s="20"/>
      <c r="J122" s="16"/>
    </row>
    <row r="123" spans="1:10">
      <c r="A123" s="19"/>
      <c r="B123" s="16"/>
      <c r="C123" s="16"/>
      <c r="D123" s="16"/>
      <c r="E123" s="16"/>
      <c r="F123" s="16"/>
      <c r="G123" s="18"/>
      <c r="H123" s="17"/>
      <c r="I123" s="17"/>
      <c r="J123" s="16"/>
    </row>
    <row r="124" spans="1:10">
      <c r="A124" s="19"/>
      <c r="B124" s="16"/>
      <c r="C124" s="16"/>
      <c r="D124" s="16"/>
      <c r="E124" s="16"/>
      <c r="F124" s="16"/>
      <c r="G124" s="18"/>
      <c r="H124" s="17"/>
      <c r="I124" s="17"/>
      <c r="J124" s="16"/>
    </row>
    <row r="125" spans="1:10">
      <c r="A125" s="19"/>
      <c r="B125" s="16"/>
      <c r="C125" s="16"/>
      <c r="D125" s="16"/>
      <c r="E125" s="16"/>
      <c r="F125" s="16"/>
      <c r="G125" s="18"/>
      <c r="H125" s="17"/>
      <c r="I125" s="17"/>
      <c r="J125" s="16"/>
    </row>
    <row r="126" spans="1:10">
      <c r="A126" s="19"/>
      <c r="B126" s="16"/>
      <c r="C126" s="16"/>
      <c r="D126" s="16"/>
      <c r="E126" s="16"/>
      <c r="F126" s="16"/>
      <c r="G126" s="18"/>
      <c r="H126" s="17"/>
      <c r="I126" s="17"/>
      <c r="J126" s="16"/>
    </row>
    <row r="127" spans="1:10">
      <c r="A127" s="19"/>
      <c r="B127" s="16"/>
      <c r="C127" s="16"/>
      <c r="D127" s="16"/>
      <c r="E127" s="16"/>
      <c r="F127" s="16"/>
      <c r="G127" s="18"/>
      <c r="H127" s="17"/>
      <c r="I127" s="17"/>
      <c r="J127" s="16"/>
    </row>
    <row r="128" spans="1:10">
      <c r="A128" s="19"/>
      <c r="B128" s="16"/>
      <c r="C128" s="16"/>
      <c r="D128" s="16"/>
      <c r="E128" s="16"/>
      <c r="F128" s="16"/>
      <c r="G128" s="18"/>
      <c r="H128" s="17"/>
      <c r="I128" s="17"/>
      <c r="J128" s="16"/>
    </row>
    <row r="129" spans="1:10">
      <c r="A129" s="19"/>
      <c r="B129" s="16"/>
      <c r="C129" s="16"/>
      <c r="D129" s="16"/>
      <c r="E129" s="16"/>
      <c r="F129" s="16"/>
      <c r="G129" s="18"/>
      <c r="H129" s="17"/>
      <c r="I129" s="17"/>
      <c r="J129" s="16"/>
    </row>
    <row r="130" spans="1:10">
      <c r="A130" s="19"/>
      <c r="B130" s="16"/>
      <c r="C130" s="16"/>
      <c r="D130" s="16"/>
      <c r="E130" s="16"/>
      <c r="F130" s="16"/>
      <c r="G130" s="18"/>
      <c r="H130" s="17"/>
      <c r="I130" s="17"/>
      <c r="J130" s="16"/>
    </row>
    <row r="131" spans="1:10">
      <c r="A131" s="19"/>
      <c r="B131" s="16"/>
      <c r="C131" s="16"/>
      <c r="D131" s="16"/>
      <c r="E131" s="16"/>
      <c r="F131" s="16"/>
      <c r="G131" s="18"/>
      <c r="H131" s="17"/>
      <c r="I131" s="17"/>
      <c r="J131" s="16"/>
    </row>
    <row r="132" spans="1:10">
      <c r="A132" s="19"/>
      <c r="B132" s="16"/>
      <c r="C132" s="16"/>
      <c r="D132" s="16"/>
      <c r="E132" s="16"/>
      <c r="F132" s="16"/>
      <c r="G132" s="18"/>
      <c r="H132" s="17"/>
      <c r="I132" s="17"/>
      <c r="J132" s="16"/>
    </row>
    <row r="133" spans="1:10">
      <c r="A133" s="19"/>
      <c r="B133" s="16"/>
      <c r="C133" s="16"/>
      <c r="D133" s="16"/>
      <c r="E133" s="16"/>
      <c r="F133" s="16"/>
      <c r="G133" s="18"/>
      <c r="H133" s="17"/>
      <c r="I133" s="17"/>
      <c r="J133" s="16"/>
    </row>
    <row r="134" spans="1:10">
      <c r="A134" s="19"/>
      <c r="B134" s="16"/>
      <c r="C134" s="16"/>
      <c r="D134" s="16"/>
      <c r="E134" s="16"/>
      <c r="F134" s="16"/>
      <c r="G134" s="18"/>
      <c r="H134" s="17"/>
      <c r="I134" s="17"/>
      <c r="J134" s="16"/>
    </row>
    <row r="135" spans="1:10">
      <c r="A135" s="19"/>
      <c r="B135" s="16"/>
      <c r="C135" s="16"/>
      <c r="D135" s="16"/>
      <c r="E135" s="16"/>
      <c r="F135" s="16"/>
      <c r="G135" s="18"/>
      <c r="H135" s="17"/>
      <c r="I135" s="17"/>
      <c r="J135" s="16"/>
    </row>
    <row r="136" spans="1:10">
      <c r="A136" s="19"/>
      <c r="B136" s="16"/>
      <c r="C136" s="16"/>
      <c r="D136" s="16"/>
      <c r="E136" s="16"/>
      <c r="F136" s="16"/>
      <c r="G136" s="18"/>
      <c r="H136" s="17"/>
      <c r="I136" s="17"/>
      <c r="J136" s="16"/>
    </row>
    <row r="137" spans="1:10">
      <c r="A137" s="19"/>
      <c r="B137" s="16"/>
      <c r="C137" s="16"/>
      <c r="D137" s="16"/>
      <c r="E137" s="16"/>
      <c r="F137" s="16"/>
      <c r="G137" s="18"/>
      <c r="H137" s="17"/>
      <c r="I137" s="17"/>
      <c r="J137" s="16"/>
    </row>
    <row r="138" spans="1:10">
      <c r="A138" s="19"/>
      <c r="B138" s="16"/>
      <c r="C138" s="16"/>
      <c r="D138" s="16"/>
      <c r="E138" s="16"/>
      <c r="F138" s="16"/>
      <c r="G138" s="18"/>
      <c r="H138" s="17"/>
      <c r="I138" s="17"/>
      <c r="J138" s="16"/>
    </row>
    <row r="139" spans="1:10">
      <c r="A139" s="19"/>
      <c r="B139" s="16"/>
      <c r="C139" s="16"/>
      <c r="D139" s="16"/>
      <c r="E139" s="16"/>
      <c r="F139" s="16"/>
      <c r="G139" s="18"/>
      <c r="H139" s="17"/>
      <c r="I139" s="17"/>
      <c r="J139" s="16"/>
    </row>
    <row r="140" spans="1:10">
      <c r="A140" s="19"/>
      <c r="B140" s="16"/>
      <c r="C140" s="16"/>
      <c r="D140" s="16"/>
      <c r="E140" s="16"/>
      <c r="F140" s="16"/>
      <c r="G140" s="18"/>
      <c r="H140" s="17"/>
      <c r="I140" s="17"/>
      <c r="J140" s="16"/>
    </row>
    <row r="141" spans="1:10">
      <c r="A141" s="19"/>
      <c r="B141" s="16"/>
      <c r="C141" s="16"/>
      <c r="D141" s="16"/>
      <c r="E141" s="16"/>
      <c r="F141" s="16"/>
      <c r="G141" s="18"/>
      <c r="H141" s="17"/>
      <c r="I141" s="17"/>
      <c r="J141" s="16"/>
    </row>
    <row r="142" spans="1:10">
      <c r="A142" s="19"/>
      <c r="B142" s="16"/>
      <c r="C142" s="16"/>
      <c r="D142" s="16"/>
      <c r="E142" s="16"/>
      <c r="F142" s="16"/>
      <c r="G142" s="18"/>
      <c r="H142" s="17"/>
      <c r="I142" s="17"/>
      <c r="J142" s="16"/>
    </row>
    <row r="143" spans="1:10">
      <c r="A143" s="19"/>
      <c r="B143" s="16"/>
      <c r="C143" s="16"/>
      <c r="D143" s="16"/>
      <c r="E143" s="16"/>
      <c r="F143" s="16"/>
      <c r="G143" s="18"/>
      <c r="H143" s="17"/>
      <c r="I143" s="17"/>
      <c r="J143" s="16"/>
    </row>
    <row r="144" spans="1:10">
      <c r="A144" s="19"/>
      <c r="B144" s="16"/>
      <c r="C144" s="16"/>
      <c r="D144" s="16"/>
      <c r="E144" s="16"/>
      <c r="F144" s="16"/>
      <c r="G144" s="18"/>
      <c r="H144" s="17"/>
      <c r="I144" s="17"/>
      <c r="J144" s="16"/>
    </row>
    <row r="145" spans="1:10">
      <c r="A145" s="19"/>
      <c r="B145" s="16"/>
      <c r="C145" s="16"/>
      <c r="D145" s="16"/>
      <c r="E145" s="16"/>
      <c r="F145" s="16"/>
      <c r="G145" s="18"/>
      <c r="H145" s="17"/>
      <c r="I145" s="17"/>
      <c r="J145" s="16"/>
    </row>
    <row r="146" spans="1:10">
      <c r="A146" s="19"/>
      <c r="B146" s="16"/>
      <c r="C146" s="16"/>
      <c r="D146" s="16"/>
      <c r="E146" s="16"/>
      <c r="F146" s="16"/>
      <c r="G146" s="18"/>
      <c r="H146" s="17"/>
      <c r="I146" s="17"/>
      <c r="J146" s="16"/>
    </row>
    <row r="147" spans="1:10">
      <c r="A147" s="19"/>
      <c r="B147" s="16"/>
      <c r="C147" s="16"/>
      <c r="D147" s="16"/>
      <c r="E147" s="16"/>
      <c r="F147" s="16"/>
      <c r="G147" s="18"/>
      <c r="H147" s="17"/>
      <c r="I147" s="17"/>
      <c r="J147" s="16"/>
    </row>
    <row r="148" spans="1:10">
      <c r="A148" s="19"/>
      <c r="B148" s="16"/>
      <c r="C148" s="16"/>
      <c r="D148" s="16"/>
      <c r="E148" s="16"/>
      <c r="F148" s="16"/>
      <c r="G148" s="18"/>
      <c r="H148" s="17"/>
      <c r="I148" s="17"/>
      <c r="J148" s="16"/>
    </row>
    <row r="149" spans="1:10">
      <c r="A149" s="19"/>
      <c r="B149" s="16"/>
      <c r="C149" s="16"/>
      <c r="D149" s="16"/>
      <c r="E149" s="16"/>
      <c r="F149" s="16"/>
      <c r="G149" s="18"/>
      <c r="H149" s="17"/>
      <c r="I149" s="17"/>
      <c r="J149" s="16"/>
    </row>
    <row r="150" spans="1:10">
      <c r="A150" s="19"/>
      <c r="B150" s="16"/>
      <c r="C150" s="16"/>
      <c r="D150" s="16"/>
      <c r="E150" s="16"/>
      <c r="F150" s="16"/>
      <c r="G150" s="18"/>
      <c r="H150" s="17"/>
      <c r="I150" s="17"/>
      <c r="J150" s="16"/>
    </row>
    <row r="151" spans="1:10">
      <c r="A151" s="19"/>
      <c r="B151" s="16"/>
      <c r="C151" s="16"/>
      <c r="D151" s="16"/>
      <c r="E151" s="16"/>
      <c r="F151" s="16"/>
      <c r="G151" s="18"/>
      <c r="H151" s="17"/>
      <c r="I151" s="17"/>
      <c r="J151" s="16"/>
    </row>
    <row r="152" spans="1:10">
      <c r="A152" s="19"/>
      <c r="B152" s="16"/>
      <c r="C152" s="16"/>
      <c r="D152" s="16"/>
      <c r="E152" s="16"/>
      <c r="F152" s="16"/>
      <c r="G152" s="18"/>
      <c r="H152" s="17"/>
      <c r="I152" s="17"/>
      <c r="J152" s="16"/>
    </row>
    <row r="153" spans="1:10">
      <c r="A153" s="19"/>
      <c r="B153" s="16"/>
      <c r="C153" s="16"/>
      <c r="D153" s="16"/>
      <c r="E153" s="16"/>
      <c r="F153" s="16"/>
      <c r="G153" s="18"/>
      <c r="H153" s="17"/>
      <c r="I153" s="17"/>
      <c r="J153" s="16"/>
    </row>
    <row r="154" spans="1:10">
      <c r="A154" s="19"/>
      <c r="B154" s="16"/>
      <c r="C154" s="16"/>
      <c r="D154" s="16"/>
      <c r="E154" s="16"/>
      <c r="F154" s="16"/>
      <c r="G154" s="18"/>
      <c r="H154" s="17"/>
      <c r="I154" s="17"/>
      <c r="J154" s="16"/>
    </row>
    <row r="155" spans="1:10">
      <c r="A155" s="19"/>
      <c r="B155" s="16"/>
      <c r="C155" s="16"/>
      <c r="D155" s="16"/>
      <c r="E155" s="16"/>
      <c r="F155" s="16"/>
      <c r="G155" s="18"/>
      <c r="H155" s="17"/>
      <c r="I155" s="17"/>
      <c r="J155" s="16"/>
    </row>
    <row r="156" spans="1:10">
      <c r="A156" s="19"/>
      <c r="B156" s="16"/>
      <c r="C156" s="16"/>
      <c r="D156" s="16"/>
      <c r="E156" s="16"/>
      <c r="F156" s="16"/>
      <c r="G156" s="18"/>
      <c r="H156" s="17"/>
      <c r="I156" s="17"/>
      <c r="J156" s="16"/>
    </row>
    <row r="157" spans="1:10">
      <c r="A157" s="19"/>
      <c r="B157" s="16"/>
      <c r="C157" s="16"/>
      <c r="D157" s="16"/>
      <c r="E157" s="16"/>
      <c r="F157" s="16"/>
      <c r="G157" s="18"/>
      <c r="H157" s="17"/>
      <c r="I157" s="17"/>
      <c r="J157" s="16"/>
    </row>
    <row r="158" spans="1:10">
      <c r="A158" s="19"/>
      <c r="B158" s="16"/>
      <c r="C158" s="16"/>
      <c r="D158" s="16"/>
      <c r="E158" s="16"/>
      <c r="F158" s="16"/>
      <c r="G158" s="18"/>
      <c r="H158" s="17"/>
      <c r="I158" s="17"/>
      <c r="J158" s="16"/>
    </row>
    <row r="159" spans="1:10">
      <c r="A159" s="19"/>
      <c r="B159" s="16"/>
      <c r="C159" s="16"/>
      <c r="D159" s="16"/>
      <c r="E159" s="16"/>
      <c r="F159" s="16"/>
      <c r="G159" s="18"/>
      <c r="H159" s="17"/>
      <c r="I159" s="17"/>
      <c r="J159" s="16"/>
    </row>
    <row r="160" spans="1:10">
      <c r="A160" s="19"/>
      <c r="B160" s="16"/>
      <c r="C160" s="16"/>
      <c r="D160" s="16"/>
      <c r="E160" s="16"/>
      <c r="F160" s="16"/>
      <c r="G160" s="18"/>
      <c r="H160" s="17"/>
      <c r="I160" s="17"/>
      <c r="J160" s="16"/>
    </row>
    <row r="161" spans="1:10">
      <c r="A161" s="19"/>
      <c r="B161" s="16"/>
      <c r="C161" s="16"/>
      <c r="D161" s="16"/>
      <c r="E161" s="16"/>
      <c r="F161" s="16"/>
      <c r="G161" s="18"/>
      <c r="H161" s="17"/>
      <c r="I161" s="17"/>
      <c r="J161" s="16"/>
    </row>
    <row r="162" spans="1:10">
      <c r="A162" s="19"/>
      <c r="B162" s="16"/>
      <c r="C162" s="16"/>
      <c r="D162" s="16"/>
      <c r="E162" s="16"/>
      <c r="F162" s="16"/>
      <c r="G162" s="18"/>
      <c r="H162" s="17"/>
      <c r="I162" s="17"/>
      <c r="J162" s="16"/>
    </row>
    <row r="163" spans="1:10">
      <c r="A163" s="19"/>
      <c r="B163" s="16"/>
      <c r="C163" s="16"/>
      <c r="D163" s="16"/>
      <c r="E163" s="16"/>
      <c r="F163" s="16"/>
      <c r="G163" s="18"/>
      <c r="H163" s="17"/>
      <c r="I163" s="17"/>
      <c r="J163" s="16"/>
    </row>
    <row r="164" spans="1:10">
      <c r="A164" s="19"/>
      <c r="B164" s="16"/>
      <c r="C164" s="16"/>
      <c r="D164" s="16"/>
      <c r="E164" s="16"/>
      <c r="F164" s="16"/>
      <c r="G164" s="18"/>
      <c r="H164" s="17"/>
      <c r="I164" s="17"/>
      <c r="J164" s="16"/>
    </row>
    <row r="165" spans="1:10">
      <c r="A165" s="19"/>
      <c r="B165" s="16"/>
      <c r="C165" s="16"/>
      <c r="D165" s="16"/>
      <c r="E165" s="16"/>
      <c r="F165" s="16"/>
      <c r="G165" s="18"/>
      <c r="H165" s="17"/>
      <c r="I165" s="17"/>
      <c r="J165" s="16"/>
    </row>
    <row r="166" spans="1:10">
      <c r="A166" s="19"/>
      <c r="B166" s="16"/>
      <c r="C166" s="16"/>
      <c r="D166" s="16"/>
      <c r="E166" s="16"/>
      <c r="F166" s="16"/>
      <c r="G166" s="18"/>
      <c r="H166" s="17"/>
      <c r="I166" s="17"/>
      <c r="J166" s="16"/>
    </row>
    <row r="167" spans="1:10">
      <c r="A167" s="19"/>
      <c r="B167" s="16"/>
      <c r="C167" s="16"/>
      <c r="D167" s="16"/>
      <c r="E167" s="16"/>
      <c r="F167" s="16"/>
      <c r="G167" s="18"/>
      <c r="H167" s="17"/>
      <c r="I167" s="17"/>
      <c r="J167" s="16"/>
    </row>
    <row r="168" spans="1:10">
      <c r="A168" s="19"/>
      <c r="B168" s="16"/>
      <c r="C168" s="16"/>
      <c r="D168" s="16"/>
      <c r="E168" s="16"/>
      <c r="F168" s="16"/>
      <c r="G168" s="18"/>
      <c r="H168" s="17"/>
      <c r="I168" s="17"/>
      <c r="J168" s="16"/>
    </row>
  </sheetData>
  <mergeCells count="12">
    <mergeCell ref="B13:E13"/>
    <mergeCell ref="B10:E10"/>
    <mergeCell ref="G5:G7"/>
    <mergeCell ref="H5:H7"/>
    <mergeCell ref="I5:I7"/>
    <mergeCell ref="B16:E16"/>
    <mergeCell ref="A1:C1"/>
    <mergeCell ref="A2:C4"/>
    <mergeCell ref="A5:A7"/>
    <mergeCell ref="B5:E7"/>
    <mergeCell ref="F5:F7"/>
    <mergeCell ref="D3:I3"/>
  </mergeCells>
  <printOptions horizontalCentered="1"/>
  <pageMargins left="0.39370078740157483" right="0.39370078740157483" top="0.39370078740157483" bottom="0.59055118110236227" header="0.19685039370078741" footer="0.19685039370078741"/>
  <pageSetup paperSize="9" scale="83" fitToHeight="0" orientation="portrait" r:id="rId1"/>
  <headerFooter alignWithMargins="0">
    <oddHeader>&amp;R&amp;"Arial,Gras italique"&amp;8Page 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Lot02-VRD</vt:lpstr>
      <vt:lpstr>'Lot02-VRD'!Zone_d_impression</vt:lpstr>
    </vt:vector>
  </TitlesOfParts>
  <Company>Eurelec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LAOSENGTHONG Laurie</dc:creator>
  <cp:lastModifiedBy>Brigitte GALLONI</cp:lastModifiedBy>
  <cp:lastPrinted>2024-06-19T11:35:39Z</cp:lastPrinted>
  <dcterms:created xsi:type="dcterms:W3CDTF">2005-05-26T12:16:31Z</dcterms:created>
  <dcterms:modified xsi:type="dcterms:W3CDTF">2024-06-28T14:52:09Z</dcterms:modified>
</cp:coreProperties>
</file>